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45"/>
  </bookViews>
  <sheets>
    <sheet name="1.1 з.у." sheetId="1" r:id="rId1"/>
    <sheet name="1.2 здания, соор." sheetId="2" r:id="rId2"/>
    <sheet name="1.3 пом." sheetId="3" r:id="rId3"/>
    <sheet name="1.4 " sheetId="4" r:id="rId4"/>
    <sheet name="Р.2 - 2.1 акции" sheetId="5" r:id="rId5"/>
    <sheet name="2.2 вклады" sheetId="6" r:id="rId6"/>
    <sheet name="2.3. движ" sheetId="7" r:id="rId7"/>
    <sheet name="2.4 долевое" sheetId="8" r:id="rId8"/>
    <sheet name="Р.3 правообладатели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6" i="1" l="1"/>
  <c r="A157" i="1" s="1"/>
  <c r="A340" i="2" l="1"/>
  <c r="A338" i="2"/>
  <c r="A756" i="7"/>
  <c r="A755" i="7"/>
  <c r="A175" i="3"/>
  <c r="A171" i="3"/>
  <c r="A66" i="3"/>
  <c r="U176" i="3"/>
  <c r="P7" i="1" l="1"/>
  <c r="V337" i="2" l="1"/>
  <c r="H2548" i="7" l="1"/>
  <c r="H2547" i="7"/>
  <c r="H2546" i="7"/>
  <c r="H2545" i="7"/>
  <c r="H2544" i="7"/>
  <c r="H2543" i="7"/>
  <c r="H2542" i="7"/>
  <c r="H2541" i="7"/>
  <c r="H2540" i="7"/>
  <c r="H2539" i="7"/>
  <c r="H2538" i="7"/>
  <c r="H2537" i="7"/>
  <c r="H2536" i="7"/>
  <c r="H2535" i="7"/>
  <c r="H2534" i="7"/>
  <c r="H2533" i="7"/>
  <c r="H2532" i="7"/>
  <c r="H2531" i="7"/>
  <c r="H2530" i="7"/>
  <c r="H2529" i="7"/>
  <c r="H2528" i="7"/>
  <c r="H2527" i="7"/>
  <c r="H2526" i="7"/>
  <c r="H2525" i="7"/>
  <c r="H2524" i="7"/>
  <c r="H2523" i="7"/>
  <c r="H2522" i="7"/>
  <c r="H2521" i="7"/>
  <c r="H2520" i="7"/>
  <c r="H2519" i="7"/>
  <c r="H2518" i="7"/>
  <c r="H2517" i="7"/>
  <c r="H2516" i="7"/>
  <c r="H2515" i="7"/>
  <c r="H2514" i="7"/>
  <c r="H2513" i="7"/>
  <c r="H2512" i="7"/>
  <c r="H2511" i="7"/>
  <c r="H2510" i="7"/>
  <c r="H2509" i="7"/>
  <c r="H2508" i="7"/>
  <c r="H2507" i="7"/>
  <c r="H2506" i="7"/>
  <c r="H2505" i="7"/>
  <c r="H2504" i="7"/>
  <c r="H2503" i="7"/>
  <c r="H2502" i="7"/>
  <c r="H2501" i="7"/>
  <c r="H2500" i="7"/>
  <c r="H2499" i="7"/>
  <c r="H2498" i="7"/>
  <c r="H2497" i="7"/>
  <c r="H2496" i="7"/>
  <c r="H2495" i="7"/>
  <c r="H2494" i="7"/>
  <c r="H2493" i="7"/>
  <c r="H2492" i="7"/>
  <c r="H2491" i="7"/>
  <c r="H2490" i="7"/>
  <c r="H2489" i="7"/>
  <c r="H2488" i="7"/>
  <c r="H2487" i="7"/>
  <c r="H2486" i="7"/>
  <c r="H2485" i="7"/>
  <c r="H2484" i="7"/>
  <c r="H2483" i="7"/>
  <c r="H2482" i="7"/>
  <c r="H2481" i="7"/>
  <c r="G2480" i="7"/>
  <c r="F2480" i="7"/>
  <c r="H2479" i="7"/>
  <c r="H2441" i="7"/>
  <c r="H2440" i="7"/>
  <c r="H2439" i="7"/>
  <c r="H2438" i="7"/>
  <c r="H2437" i="7"/>
  <c r="H2436" i="7"/>
  <c r="H2435" i="7"/>
  <c r="H2432" i="7"/>
  <c r="H2426" i="7" s="1"/>
  <c r="G2426" i="7"/>
  <c r="F2426" i="7"/>
  <c r="I2330" i="7"/>
  <c r="I2329" i="7"/>
  <c r="H2416" i="7"/>
  <c r="H2415" i="7"/>
  <c r="H2414" i="7"/>
  <c r="H2413" i="7"/>
  <c r="H2412" i="7"/>
  <c r="H2411" i="7"/>
  <c r="H2410" i="7"/>
  <c r="H2408" i="7"/>
  <c r="H2407" i="7"/>
  <c r="H2406" i="7"/>
  <c r="H2405" i="7"/>
  <c r="H2404" i="7"/>
  <c r="H2403" i="7"/>
  <c r="H2402" i="7"/>
  <c r="H2401" i="7"/>
  <c r="H2400" i="7"/>
  <c r="H2399" i="7"/>
  <c r="H2398" i="7"/>
  <c r="H2397" i="7"/>
  <c r="H2396" i="7"/>
  <c r="H2395" i="7"/>
  <c r="H2394" i="7"/>
  <c r="H2393" i="7"/>
  <c r="H2392" i="7"/>
  <c r="H2391" i="7"/>
  <c r="H2390" i="7"/>
  <c r="H2389" i="7"/>
  <c r="H2388" i="7"/>
  <c r="H2387" i="7"/>
  <c r="H2386" i="7"/>
  <c r="H2385" i="7"/>
  <c r="H2384" i="7"/>
  <c r="H2383" i="7"/>
  <c r="H2382" i="7"/>
  <c r="H2381" i="7"/>
  <c r="H2380" i="7"/>
  <c r="H2379" i="7"/>
  <c r="H2378" i="7"/>
  <c r="H2377" i="7"/>
  <c r="H2376" i="7"/>
  <c r="H2375" i="7"/>
  <c r="H2374" i="7"/>
  <c r="H2373" i="7"/>
  <c r="H2372" i="7"/>
  <c r="H2371" i="7"/>
  <c r="H2370" i="7"/>
  <c r="H2369" i="7"/>
  <c r="H2368" i="7"/>
  <c r="H2367" i="7"/>
  <c r="H2366" i="7"/>
  <c r="H2365" i="7"/>
  <c r="H2364" i="7"/>
  <c r="H2363" i="7"/>
  <c r="H2362" i="7"/>
  <c r="H2361" i="7"/>
  <c r="H2360" i="7"/>
  <c r="H2359" i="7"/>
  <c r="G2358" i="7"/>
  <c r="F2358" i="7"/>
  <c r="H2354" i="7"/>
  <c r="G2352" i="7"/>
  <c r="G2351" i="7"/>
  <c r="G2350" i="7"/>
  <c r="G2349" i="7"/>
  <c r="G2348" i="7"/>
  <c r="G2347" i="7"/>
  <c r="G2346" i="7"/>
  <c r="G2345" i="7"/>
  <c r="G2344" i="7"/>
  <c r="G2343" i="7"/>
  <c r="G2342" i="7"/>
  <c r="G2341" i="7"/>
  <c r="G2340" i="7"/>
  <c r="G2339" i="7"/>
  <c r="G2338" i="7"/>
  <c r="G2337" i="7"/>
  <c r="G2336" i="7"/>
  <c r="G2335" i="7"/>
  <c r="H2334" i="7"/>
  <c r="H2333" i="7"/>
  <c r="H2332" i="7"/>
  <c r="H2330" i="7"/>
  <c r="H2329" i="7"/>
  <c r="H2328" i="7"/>
  <c r="H2327" i="7"/>
  <c r="H2326" i="7"/>
  <c r="H2325" i="7"/>
  <c r="H2324" i="7"/>
  <c r="H2323" i="7"/>
  <c r="H2322" i="7"/>
  <c r="H2321" i="7"/>
  <c r="H2319" i="7"/>
  <c r="H2318" i="7"/>
  <c r="H2317" i="7"/>
  <c r="H2316" i="7"/>
  <c r="H2315" i="7"/>
  <c r="H2314" i="7"/>
  <c r="H2313" i="7"/>
  <c r="H2312" i="7"/>
  <c r="H2311" i="7"/>
  <c r="H2310" i="7"/>
  <c r="H2308" i="7"/>
  <c r="H2306" i="7"/>
  <c r="H2305" i="7"/>
  <c r="H2304" i="7"/>
  <c r="H2303" i="7"/>
  <c r="H2302" i="7"/>
  <c r="H2301" i="7"/>
  <c r="H2300" i="7"/>
  <c r="H2299" i="7"/>
  <c r="H2298" i="7"/>
  <c r="H2297" i="7"/>
  <c r="H2296" i="7"/>
  <c r="H2295" i="7"/>
  <c r="H2294" i="7"/>
  <c r="H2293" i="7"/>
  <c r="H2292" i="7"/>
  <c r="H2291" i="7"/>
  <c r="H2290" i="7"/>
  <c r="H2289" i="7"/>
  <c r="H2288" i="7"/>
  <c r="H2287" i="7"/>
  <c r="H2286" i="7"/>
  <c r="H2285" i="7"/>
  <c r="H2284" i="7"/>
  <c r="H2283" i="7"/>
  <c r="H2282" i="7"/>
  <c r="H2281" i="7"/>
  <c r="H2280" i="7"/>
  <c r="H2279" i="7"/>
  <c r="H2278" i="7"/>
  <c r="H2277" i="7"/>
  <c r="H2276" i="7"/>
  <c r="H2275" i="7"/>
  <c r="H2274" i="7"/>
  <c r="H2273" i="7"/>
  <c r="H2272" i="7"/>
  <c r="H2271" i="7"/>
  <c r="H2270" i="7"/>
  <c r="H2269" i="7"/>
  <c r="H2268" i="7"/>
  <c r="H2267" i="7"/>
  <c r="H2266" i="7"/>
  <c r="H2265" i="7"/>
  <c r="H2264" i="7"/>
  <c r="H2262" i="7"/>
  <c r="H2261" i="7"/>
  <c r="H2260" i="7"/>
  <c r="H2258" i="7"/>
  <c r="H2257" i="7"/>
  <c r="H2256" i="7"/>
  <c r="H2255" i="7"/>
  <c r="H2480" i="7" l="1"/>
  <c r="H2358" i="7"/>
  <c r="I838" i="7"/>
  <c r="I837" i="7"/>
  <c r="I836" i="7"/>
  <c r="I835" i="7"/>
  <c r="I834" i="7"/>
  <c r="I833" i="7"/>
  <c r="G2253" i="7"/>
  <c r="H2253" i="7" s="1"/>
  <c r="G2252" i="7"/>
  <c r="H2252" i="7" s="1"/>
  <c r="G2251" i="7"/>
  <c r="H2251" i="7" s="1"/>
  <c r="G2250" i="7"/>
  <c r="H2250" i="7" s="1"/>
  <c r="G2249" i="7"/>
  <c r="H2249" i="7" s="1"/>
  <c r="G2248" i="7"/>
  <c r="H2248" i="7" s="1"/>
  <c r="G2247" i="7"/>
  <c r="H2247" i="7" s="1"/>
  <c r="G2246" i="7"/>
  <c r="H2246" i="7" s="1"/>
  <c r="G2245" i="7"/>
  <c r="H2245" i="7" s="1"/>
  <c r="G2244" i="7"/>
  <c r="H2244" i="7" s="1"/>
  <c r="G2243" i="7"/>
  <c r="H2243" i="7" s="1"/>
  <c r="G2242" i="7"/>
  <c r="H2242" i="7" s="1"/>
  <c r="G2241" i="7"/>
  <c r="H2241" i="7" s="1"/>
  <c r="G2240" i="7"/>
  <c r="H2240" i="7" s="1"/>
  <c r="G2239" i="7"/>
  <c r="H2239" i="7" s="1"/>
  <c r="G2238" i="7"/>
  <c r="H2238" i="7" s="1"/>
  <c r="G2237" i="7"/>
  <c r="H2237" i="7" s="1"/>
  <c r="G2236" i="7"/>
  <c r="H2236" i="7" s="1"/>
  <c r="G2235" i="7"/>
  <c r="H2235" i="7" s="1"/>
  <c r="G2234" i="7"/>
  <c r="H2234" i="7" s="1"/>
  <c r="G2233" i="7"/>
  <c r="H2233" i="7" s="1"/>
  <c r="G2232" i="7"/>
  <c r="H2232" i="7" s="1"/>
  <c r="G2231" i="7"/>
  <c r="H2231" i="7" s="1"/>
  <c r="G2230" i="7"/>
  <c r="H2230" i="7" s="1"/>
  <c r="G2229" i="7"/>
  <c r="H2229" i="7" s="1"/>
  <c r="G2228" i="7"/>
  <c r="H2228" i="7" s="1"/>
  <c r="G2227" i="7"/>
  <c r="H2227" i="7" s="1"/>
  <c r="G2226" i="7"/>
  <c r="H2226" i="7" s="1"/>
  <c r="G2225" i="7"/>
  <c r="H2225" i="7" s="1"/>
  <c r="G2224" i="7"/>
  <c r="H2224" i="7" s="1"/>
  <c r="G2223" i="7"/>
  <c r="H2223" i="7" s="1"/>
  <c r="G2222" i="7"/>
  <c r="H2222" i="7" s="1"/>
  <c r="G2221" i="7"/>
  <c r="H2221" i="7" s="1"/>
  <c r="G2220" i="7"/>
  <c r="H2220" i="7" s="1"/>
  <c r="G2219" i="7"/>
  <c r="H2219" i="7" s="1"/>
  <c r="G2218" i="7"/>
  <c r="H2218" i="7" s="1"/>
  <c r="G2217" i="7"/>
  <c r="H2217" i="7" s="1"/>
  <c r="G2216" i="7"/>
  <c r="H2216" i="7" s="1"/>
  <c r="G2215" i="7"/>
  <c r="H2215" i="7" s="1"/>
  <c r="G2214" i="7"/>
  <c r="H2214" i="7" s="1"/>
  <c r="G2213" i="7"/>
  <c r="H2213" i="7" s="1"/>
  <c r="G2212" i="7"/>
  <c r="H2212" i="7" s="1"/>
  <c r="G2211" i="7"/>
  <c r="H2211" i="7" s="1"/>
  <c r="G2210" i="7"/>
  <c r="H2210" i="7" s="1"/>
  <c r="G2209" i="7"/>
  <c r="H2209" i="7" s="1"/>
  <c r="G2208" i="7"/>
  <c r="H2208" i="7" s="1"/>
  <c r="G2207" i="7"/>
  <c r="H2207" i="7" s="1"/>
  <c r="G2206" i="7"/>
  <c r="H2206" i="7" s="1"/>
  <c r="H2205" i="7"/>
  <c r="G2205" i="7"/>
  <c r="G2204" i="7"/>
  <c r="H2204" i="7" s="1"/>
  <c r="G2203" i="7"/>
  <c r="H2203" i="7" s="1"/>
  <c r="G2202" i="7"/>
  <c r="H2202" i="7" s="1"/>
  <c r="G2201" i="7"/>
  <c r="H2201" i="7" s="1"/>
  <c r="G2200" i="7"/>
  <c r="H2200" i="7" s="1"/>
  <c r="G2199" i="7"/>
  <c r="H2199" i="7" s="1"/>
  <c r="G2198" i="7"/>
  <c r="H2198" i="7" s="1"/>
  <c r="G2197" i="7"/>
  <c r="H2197" i="7" s="1"/>
  <c r="G2196" i="7"/>
  <c r="H2196" i="7" s="1"/>
  <c r="G2195" i="7"/>
  <c r="H2195" i="7" s="1"/>
  <c r="G2194" i="7"/>
  <c r="H2194" i="7" s="1"/>
  <c r="G2193" i="7"/>
  <c r="H2193" i="7" s="1"/>
  <c r="G2192" i="7"/>
  <c r="H2192" i="7" s="1"/>
  <c r="G2191" i="7"/>
  <c r="H2191" i="7" s="1"/>
  <c r="G2190" i="7"/>
  <c r="H2190" i="7" s="1"/>
  <c r="H2189" i="7"/>
  <c r="G2189" i="7"/>
  <c r="G2188" i="7"/>
  <c r="H2188" i="7" s="1"/>
  <c r="G2187" i="7"/>
  <c r="H2187" i="7" s="1"/>
  <c r="G2186" i="7"/>
  <c r="H2186" i="7" s="1"/>
  <c r="G2185" i="7"/>
  <c r="H2185" i="7" s="1"/>
  <c r="G2184" i="7"/>
  <c r="H2184" i="7" s="1"/>
  <c r="G2183" i="7"/>
  <c r="H2183" i="7" s="1"/>
  <c r="G2182" i="7"/>
  <c r="H2182" i="7" s="1"/>
  <c r="G2181" i="7"/>
  <c r="H2181" i="7" s="1"/>
  <c r="G2180" i="7"/>
  <c r="H2180" i="7" s="1"/>
  <c r="G2179" i="7"/>
  <c r="H2179" i="7" s="1"/>
  <c r="G2178" i="7"/>
  <c r="H2178" i="7" s="1"/>
  <c r="G2177" i="7"/>
  <c r="H2177" i="7" s="1"/>
  <c r="G2176" i="7"/>
  <c r="H2176" i="7" s="1"/>
  <c r="G2175" i="7"/>
  <c r="H2175" i="7" s="1"/>
  <c r="G2174" i="7"/>
  <c r="H2174" i="7" s="1"/>
  <c r="H2173" i="7"/>
  <c r="G2173" i="7"/>
  <c r="G2172" i="7"/>
  <c r="H2172" i="7" s="1"/>
  <c r="G2171" i="7"/>
  <c r="H2171" i="7" s="1"/>
  <c r="G2170" i="7"/>
  <c r="H2170" i="7" s="1"/>
  <c r="G2169" i="7"/>
  <c r="H2169" i="7" s="1"/>
  <c r="G2168" i="7"/>
  <c r="H2168" i="7" s="1"/>
  <c r="G2167" i="7"/>
  <c r="H2167" i="7" s="1"/>
  <c r="G2166" i="7"/>
  <c r="H2166" i="7" s="1"/>
  <c r="G2165" i="7"/>
  <c r="H2165" i="7" s="1"/>
  <c r="G2164" i="7"/>
  <c r="H2164" i="7" s="1"/>
  <c r="G2163" i="7"/>
  <c r="H2163" i="7" s="1"/>
  <c r="G2162" i="7"/>
  <c r="H2162" i="7" s="1"/>
  <c r="G2161" i="7"/>
  <c r="H2161" i="7" s="1"/>
  <c r="G2160" i="7"/>
  <c r="H2160" i="7" s="1"/>
  <c r="G2159" i="7"/>
  <c r="H2159" i="7" s="1"/>
  <c r="G2158" i="7"/>
  <c r="H2158" i="7" s="1"/>
  <c r="H2157" i="7"/>
  <c r="G2157" i="7"/>
  <c r="G2156" i="7"/>
  <c r="H2156" i="7" s="1"/>
  <c r="G2155" i="7"/>
  <c r="H2155" i="7" s="1"/>
  <c r="G2154" i="7"/>
  <c r="H2154" i="7" s="1"/>
  <c r="G2153" i="7"/>
  <c r="H2153" i="7" s="1"/>
  <c r="G2152" i="7"/>
  <c r="H2152" i="7" s="1"/>
  <c r="G2151" i="7"/>
  <c r="H2151" i="7" s="1"/>
  <c r="G2150" i="7"/>
  <c r="H2150" i="7" s="1"/>
  <c r="G2149" i="7"/>
  <c r="H2149" i="7" s="1"/>
  <c r="G2148" i="7"/>
  <c r="H2148" i="7" s="1"/>
  <c r="G2147" i="7"/>
  <c r="H2147" i="7" s="1"/>
  <c r="G2146" i="7"/>
  <c r="H2146" i="7" s="1"/>
  <c r="G2145" i="7"/>
  <c r="H2145" i="7" s="1"/>
  <c r="G2144" i="7"/>
  <c r="H2144" i="7" s="1"/>
  <c r="G2143" i="7"/>
  <c r="H2143" i="7" s="1"/>
  <c r="G2142" i="7"/>
  <c r="H2142" i="7" s="1"/>
  <c r="H2141" i="7"/>
  <c r="G2141" i="7"/>
  <c r="G2140" i="7"/>
  <c r="H2140" i="7" s="1"/>
  <c r="G2139" i="7"/>
  <c r="H2139" i="7" s="1"/>
  <c r="G2138" i="7"/>
  <c r="H2138" i="7" s="1"/>
  <c r="G2137" i="7"/>
  <c r="H2137" i="7" s="1"/>
  <c r="G2136" i="7"/>
  <c r="H2136" i="7" s="1"/>
  <c r="G2135" i="7"/>
  <c r="H2135" i="7" s="1"/>
  <c r="G2134" i="7"/>
  <c r="H2134" i="7" s="1"/>
  <c r="G2133" i="7"/>
  <c r="H2133" i="7" s="1"/>
  <c r="G2132" i="7"/>
  <c r="H2132" i="7" s="1"/>
  <c r="G2131" i="7"/>
  <c r="H2131" i="7" s="1"/>
  <c r="G2130" i="7"/>
  <c r="H2130" i="7" s="1"/>
  <c r="G2129" i="7"/>
  <c r="H2129" i="7" s="1"/>
  <c r="G2128" i="7"/>
  <c r="H2128" i="7" s="1"/>
  <c r="G2127" i="7"/>
  <c r="H2127" i="7" s="1"/>
  <c r="G2126" i="7"/>
  <c r="H2126" i="7" s="1"/>
  <c r="H2125" i="7"/>
  <c r="G2125" i="7"/>
  <c r="G2124" i="7"/>
  <c r="H2124" i="7" s="1"/>
  <c r="G2123" i="7"/>
  <c r="H2123" i="7" s="1"/>
  <c r="G2122" i="7"/>
  <c r="H2122" i="7" s="1"/>
  <c r="G2121" i="7"/>
  <c r="H2121" i="7" s="1"/>
  <c r="G2120" i="7"/>
  <c r="H2120" i="7" s="1"/>
  <c r="G2119" i="7"/>
  <c r="H2119" i="7" s="1"/>
  <c r="G2118" i="7"/>
  <c r="H2118" i="7" s="1"/>
  <c r="H2117" i="7"/>
  <c r="G2117" i="7"/>
  <c r="G2116" i="7"/>
  <c r="H2116" i="7" s="1"/>
  <c r="G2115" i="7"/>
  <c r="H2115" i="7" s="1"/>
  <c r="G2114" i="7"/>
  <c r="H2114" i="7" s="1"/>
  <c r="G2113" i="7"/>
  <c r="H2113" i="7" s="1"/>
  <c r="G2112" i="7"/>
  <c r="H2112" i="7" s="1"/>
  <c r="G2111" i="7"/>
  <c r="H2111" i="7" s="1"/>
  <c r="G2110" i="7"/>
  <c r="H2110" i="7" s="1"/>
  <c r="H2109" i="7"/>
  <c r="G2109" i="7"/>
  <c r="G2108" i="7"/>
  <c r="H2108" i="7" s="1"/>
  <c r="G2107" i="7"/>
  <c r="H2107" i="7" s="1"/>
  <c r="G2106" i="7"/>
  <c r="H2106" i="7" s="1"/>
  <c r="G2105" i="7"/>
  <c r="H2105" i="7" s="1"/>
  <c r="G2104" i="7"/>
  <c r="H2104" i="7" s="1"/>
  <c r="G2103" i="7"/>
  <c r="H2103" i="7" s="1"/>
  <c r="G2102" i="7"/>
  <c r="H2102" i="7" s="1"/>
  <c r="G2101" i="7"/>
  <c r="H2101" i="7" s="1"/>
  <c r="G2100" i="7"/>
  <c r="H2100" i="7" s="1"/>
  <c r="G2099" i="7"/>
  <c r="H2099" i="7" s="1"/>
  <c r="G2098" i="7"/>
  <c r="H2098" i="7" s="1"/>
  <c r="G2097" i="7"/>
  <c r="H2097" i="7" s="1"/>
  <c r="G2096" i="7"/>
  <c r="H2096" i="7" s="1"/>
  <c r="G2095" i="7"/>
  <c r="H2095" i="7" s="1"/>
  <c r="G2094" i="7"/>
  <c r="H2094" i="7" s="1"/>
  <c r="H2093" i="7"/>
  <c r="G2093" i="7"/>
  <c r="G2092" i="7"/>
  <c r="H2092" i="7" s="1"/>
  <c r="G2091" i="7"/>
  <c r="H2091" i="7" s="1"/>
  <c r="G2090" i="7"/>
  <c r="H2090" i="7" s="1"/>
  <c r="G2089" i="7"/>
  <c r="H2089" i="7" s="1"/>
  <c r="G2088" i="7"/>
  <c r="H2088" i="7" s="1"/>
  <c r="G2087" i="7"/>
  <c r="H2087" i="7" s="1"/>
  <c r="G2086" i="7"/>
  <c r="H2086" i="7" s="1"/>
  <c r="G2085" i="7"/>
  <c r="H2085" i="7" s="1"/>
  <c r="G2084" i="7"/>
  <c r="H2084" i="7" s="1"/>
  <c r="G2083" i="7"/>
  <c r="H2083" i="7" s="1"/>
  <c r="G2082" i="7"/>
  <c r="H2082" i="7" s="1"/>
  <c r="G2081" i="7"/>
  <c r="H2081" i="7" s="1"/>
  <c r="G2080" i="7"/>
  <c r="H2080" i="7" s="1"/>
  <c r="G2079" i="7"/>
  <c r="H2079" i="7" s="1"/>
  <c r="G2078" i="7"/>
  <c r="H2078" i="7" s="1"/>
  <c r="H2077" i="7"/>
  <c r="G2077" i="7"/>
  <c r="G2076" i="7"/>
  <c r="H2076" i="7" s="1"/>
  <c r="G2075" i="7"/>
  <c r="H2075" i="7" s="1"/>
  <c r="G2074" i="7"/>
  <c r="H2074" i="7" s="1"/>
  <c r="G2073" i="7"/>
  <c r="H2073" i="7" s="1"/>
  <c r="G2072" i="7"/>
  <c r="H2072" i="7" s="1"/>
  <c r="G2071" i="7"/>
  <c r="H2071" i="7" s="1"/>
  <c r="G2070" i="7"/>
  <c r="H2070" i="7" s="1"/>
  <c r="G2069" i="7"/>
  <c r="H2069" i="7" s="1"/>
  <c r="G2068" i="7"/>
  <c r="H2068" i="7" s="1"/>
  <c r="G2067" i="7"/>
  <c r="H2067" i="7" s="1"/>
  <c r="G2066" i="7"/>
  <c r="H2066" i="7" s="1"/>
  <c r="G2065" i="7"/>
  <c r="H2065" i="7" s="1"/>
  <c r="G2064" i="7"/>
  <c r="H2064" i="7" s="1"/>
  <c r="G2063" i="7"/>
  <c r="H2063" i="7" s="1"/>
  <c r="G2062" i="7"/>
  <c r="H2062" i="7" s="1"/>
  <c r="H2061" i="7"/>
  <c r="G2061" i="7"/>
  <c r="G2060" i="7"/>
  <c r="H2060" i="7" s="1"/>
  <c r="G2059" i="7"/>
  <c r="H2059" i="7" s="1"/>
  <c r="G2058" i="7"/>
  <c r="H2058" i="7" s="1"/>
  <c r="G2057" i="7"/>
  <c r="H2057" i="7" s="1"/>
  <c r="G2056" i="7"/>
  <c r="H2056" i="7" s="1"/>
  <c r="G2055" i="7"/>
  <c r="H2055" i="7" s="1"/>
  <c r="G2054" i="7"/>
  <c r="H2054" i="7" s="1"/>
  <c r="G2053" i="7"/>
  <c r="H2053" i="7" s="1"/>
  <c r="G2052" i="7"/>
  <c r="H2052" i="7" s="1"/>
  <c r="G2051" i="7"/>
  <c r="H2051" i="7" s="1"/>
  <c r="G2050" i="7"/>
  <c r="H2050" i="7" s="1"/>
  <c r="G2049" i="7"/>
  <c r="H2049" i="7" s="1"/>
  <c r="G2048" i="7"/>
  <c r="H2048" i="7" s="1"/>
  <c r="G2047" i="7"/>
  <c r="H2047" i="7" s="1"/>
  <c r="G2046" i="7"/>
  <c r="H2046" i="7" s="1"/>
  <c r="H2045" i="7"/>
  <c r="G2045" i="7"/>
  <c r="G2044" i="7"/>
  <c r="H2044" i="7" s="1"/>
  <c r="G2043" i="7"/>
  <c r="H2043" i="7" s="1"/>
  <c r="G2042" i="7"/>
  <c r="H2042" i="7" s="1"/>
  <c r="G2041" i="7"/>
  <c r="H2041" i="7" s="1"/>
  <c r="G2040" i="7"/>
  <c r="H2040" i="7" s="1"/>
  <c r="G2039" i="7"/>
  <c r="H2039" i="7" s="1"/>
  <c r="G2038" i="7"/>
  <c r="H2038" i="7" s="1"/>
  <c r="G2037" i="7"/>
  <c r="H2037" i="7" s="1"/>
  <c r="G2036" i="7"/>
  <c r="H2036" i="7" s="1"/>
  <c r="G2035" i="7"/>
  <c r="H2035" i="7" s="1"/>
  <c r="G2034" i="7"/>
  <c r="H2034" i="7" s="1"/>
  <c r="G2033" i="7"/>
  <c r="H2033" i="7" s="1"/>
  <c r="G2032" i="7"/>
  <c r="H2032" i="7" s="1"/>
  <c r="G2031" i="7"/>
  <c r="H2031" i="7" s="1"/>
  <c r="G2030" i="7"/>
  <c r="H2030" i="7" s="1"/>
  <c r="H2029" i="7"/>
  <c r="G2029" i="7"/>
  <c r="G2028" i="7"/>
  <c r="H2028" i="7" s="1"/>
  <c r="G2027" i="7"/>
  <c r="H2027" i="7" s="1"/>
  <c r="G2026" i="7"/>
  <c r="H2026" i="7" s="1"/>
  <c r="G2025" i="7"/>
  <c r="H2025" i="7" s="1"/>
  <c r="G2024" i="7"/>
  <c r="H2024" i="7" s="1"/>
  <c r="G2023" i="7"/>
  <c r="H2023" i="7" s="1"/>
  <c r="G2022" i="7"/>
  <c r="H2022" i="7" s="1"/>
  <c r="G2021" i="7"/>
  <c r="H2021" i="7" s="1"/>
  <c r="G2020" i="7"/>
  <c r="H2020" i="7" s="1"/>
  <c r="G2019" i="7"/>
  <c r="H2019" i="7" s="1"/>
  <c r="G2018" i="7"/>
  <c r="H2018" i="7" s="1"/>
  <c r="G2017" i="7"/>
  <c r="H2017" i="7" s="1"/>
  <c r="G2016" i="7"/>
  <c r="H2016" i="7" s="1"/>
  <c r="G2015" i="7"/>
  <c r="H2015" i="7" s="1"/>
  <c r="G2014" i="7"/>
  <c r="H2014" i="7" s="1"/>
  <c r="H2013" i="7"/>
  <c r="G2013" i="7"/>
  <c r="G2012" i="7"/>
  <c r="H2012" i="7" s="1"/>
  <c r="G2011" i="7"/>
  <c r="H2011" i="7" s="1"/>
  <c r="G2010" i="7"/>
  <c r="H2010" i="7" s="1"/>
  <c r="G2009" i="7"/>
  <c r="H2009" i="7" s="1"/>
  <c r="G2008" i="7"/>
  <c r="H2008" i="7" s="1"/>
  <c r="G2007" i="7"/>
  <c r="H2007" i="7" s="1"/>
  <c r="G2006" i="7"/>
  <c r="H2006" i="7" s="1"/>
  <c r="G2005" i="7"/>
  <c r="H2005" i="7" s="1"/>
  <c r="G2004" i="7"/>
  <c r="H2004" i="7" s="1"/>
  <c r="G2003" i="7"/>
  <c r="H2003" i="7" s="1"/>
  <c r="G2001" i="7"/>
  <c r="H2001" i="7" s="1"/>
  <c r="G2000" i="7"/>
  <c r="H2000" i="7" s="1"/>
  <c r="G1999" i="7"/>
  <c r="H1999" i="7" s="1"/>
  <c r="G1998" i="7"/>
  <c r="H1998" i="7" s="1"/>
  <c r="G1997" i="7"/>
  <c r="H1997" i="7" s="1"/>
  <c r="H1996" i="7"/>
  <c r="G1996" i="7"/>
  <c r="G1995" i="7"/>
  <c r="H1995" i="7" s="1"/>
  <c r="G1994" i="7"/>
  <c r="H1994" i="7" s="1"/>
  <c r="G1993" i="7"/>
  <c r="H1993" i="7" s="1"/>
  <c r="G1992" i="7"/>
  <c r="H1992" i="7" s="1"/>
  <c r="G1991" i="7"/>
  <c r="H1991" i="7" s="1"/>
  <c r="G1990" i="7"/>
  <c r="H1990" i="7" s="1"/>
  <c r="G1989" i="7"/>
  <c r="H1989" i="7" s="1"/>
  <c r="G1988" i="7"/>
  <c r="H1988" i="7" s="1"/>
  <c r="G1987" i="7"/>
  <c r="H1987" i="7" s="1"/>
  <c r="G1986" i="7"/>
  <c r="H1986" i="7" s="1"/>
  <c r="G1985" i="7"/>
  <c r="H1985" i="7" s="1"/>
  <c r="G1984" i="7"/>
  <c r="H1984" i="7" s="1"/>
  <c r="G1983" i="7"/>
  <c r="H1983" i="7" s="1"/>
  <c r="G1982" i="7"/>
  <c r="H1982" i="7" s="1"/>
  <c r="G1981" i="7"/>
  <c r="H1981" i="7" s="1"/>
  <c r="H1980" i="7"/>
  <c r="G1980" i="7"/>
  <c r="G1979" i="7"/>
  <c r="H1979" i="7" s="1"/>
  <c r="G1978" i="7"/>
  <c r="H1978" i="7" s="1"/>
  <c r="G1977" i="7"/>
  <c r="H1977" i="7" s="1"/>
  <c r="G1976" i="7"/>
  <c r="H1976" i="7" s="1"/>
  <c r="G1975" i="7"/>
  <c r="H1975" i="7" s="1"/>
  <c r="G1974" i="7"/>
  <c r="H1974" i="7" s="1"/>
  <c r="G1973" i="7"/>
  <c r="H1973" i="7" s="1"/>
  <c r="G1972" i="7"/>
  <c r="H1972" i="7" s="1"/>
  <c r="G1971" i="7"/>
  <c r="H1971" i="7" s="1"/>
  <c r="G1970" i="7"/>
  <c r="H1970" i="7" s="1"/>
  <c r="G1969" i="7"/>
  <c r="H1969" i="7" s="1"/>
  <c r="G1968" i="7"/>
  <c r="H1968" i="7" s="1"/>
  <c r="G1967" i="7"/>
  <c r="H1967" i="7" s="1"/>
  <c r="G1966" i="7"/>
  <c r="H1966" i="7" s="1"/>
  <c r="G1965" i="7"/>
  <c r="H1965" i="7" s="1"/>
  <c r="H1964" i="7"/>
  <c r="G1964" i="7"/>
  <c r="G1963" i="7"/>
  <c r="H1963" i="7" s="1"/>
  <c r="G1962" i="7"/>
  <c r="H1962" i="7" s="1"/>
  <c r="G1961" i="7"/>
  <c r="H1961" i="7" s="1"/>
  <c r="G1960" i="7"/>
  <c r="H1960" i="7" s="1"/>
  <c r="G1959" i="7"/>
  <c r="H1959" i="7" s="1"/>
  <c r="G1958" i="7"/>
  <c r="H1958" i="7" s="1"/>
  <c r="G1957" i="7"/>
  <c r="H1957" i="7" s="1"/>
  <c r="G1956" i="7"/>
  <c r="H1956" i="7" s="1"/>
  <c r="G1955" i="7"/>
  <c r="H1955" i="7" s="1"/>
  <c r="G1954" i="7"/>
  <c r="H1954" i="7" s="1"/>
  <c r="G1953" i="7"/>
  <c r="H1953" i="7" s="1"/>
  <c r="G1952" i="7"/>
  <c r="H1952" i="7" s="1"/>
  <c r="G1951" i="7"/>
  <c r="H1951" i="7" s="1"/>
  <c r="G1950" i="7"/>
  <c r="H1950" i="7" s="1"/>
  <c r="G1949" i="7"/>
  <c r="H1949" i="7" s="1"/>
  <c r="H1948" i="7"/>
  <c r="G1948" i="7"/>
  <c r="G1947" i="7"/>
  <c r="H1947" i="7" s="1"/>
  <c r="G1946" i="7"/>
  <c r="H1946" i="7" s="1"/>
  <c r="G1945" i="7"/>
  <c r="H1945" i="7" s="1"/>
  <c r="G1944" i="7"/>
  <c r="H1944" i="7" s="1"/>
  <c r="G1943" i="7"/>
  <c r="H1943" i="7" s="1"/>
  <c r="G1942" i="7"/>
  <c r="H1942" i="7" s="1"/>
  <c r="G1941" i="7"/>
  <c r="H1941" i="7" s="1"/>
  <c r="G1940" i="7"/>
  <c r="H1940" i="7" s="1"/>
  <c r="G1939" i="7"/>
  <c r="H1939" i="7" s="1"/>
  <c r="G1938" i="7"/>
  <c r="H1938" i="7" s="1"/>
  <c r="G1937" i="7"/>
  <c r="H1937" i="7" s="1"/>
  <c r="G1936" i="7"/>
  <c r="H1936" i="7" s="1"/>
  <c r="G1935" i="7"/>
  <c r="H1935" i="7" s="1"/>
  <c r="G1934" i="7"/>
  <c r="H1934" i="7" s="1"/>
  <c r="G1933" i="7"/>
  <c r="H1933" i="7" s="1"/>
  <c r="H1932" i="7"/>
  <c r="G1932" i="7"/>
  <c r="G1931" i="7"/>
  <c r="H1931" i="7" s="1"/>
  <c r="G1930" i="7"/>
  <c r="H1930" i="7" s="1"/>
  <c r="G1929" i="7"/>
  <c r="H1929" i="7" s="1"/>
  <c r="G1928" i="7"/>
  <c r="H1928" i="7" s="1"/>
  <c r="G1927" i="7"/>
  <c r="H1927" i="7" s="1"/>
  <c r="G1926" i="7"/>
  <c r="H1926" i="7" s="1"/>
  <c r="G1925" i="7"/>
  <c r="H1925" i="7" s="1"/>
  <c r="G1924" i="7"/>
  <c r="H1924" i="7" s="1"/>
  <c r="G1923" i="7"/>
  <c r="H1923" i="7" s="1"/>
  <c r="G1922" i="7"/>
  <c r="H1922" i="7" s="1"/>
  <c r="G1921" i="7"/>
  <c r="H1921" i="7" s="1"/>
  <c r="G1920" i="7"/>
  <c r="H1920" i="7" s="1"/>
  <c r="G1919" i="7"/>
  <c r="H1919" i="7" s="1"/>
  <c r="G1918" i="7"/>
  <c r="H1918" i="7" s="1"/>
  <c r="G1917" i="7"/>
  <c r="H1917" i="7" s="1"/>
  <c r="H1916" i="7"/>
  <c r="G1916" i="7"/>
  <c r="G1915" i="7"/>
  <c r="H1915" i="7" s="1"/>
  <c r="G1914" i="7"/>
  <c r="H1914" i="7" s="1"/>
  <c r="G1913" i="7"/>
  <c r="H1913" i="7" s="1"/>
  <c r="H1912" i="7"/>
  <c r="G1912" i="7"/>
  <c r="G1911" i="7"/>
  <c r="H1911" i="7" s="1"/>
  <c r="G1910" i="7"/>
  <c r="H1910" i="7" s="1"/>
  <c r="G1909" i="7"/>
  <c r="H1909" i="7" s="1"/>
  <c r="G1908" i="7"/>
  <c r="H1908" i="7" s="1"/>
  <c r="G1907" i="7"/>
  <c r="H1907" i="7" s="1"/>
  <c r="G1906" i="7"/>
  <c r="H1906" i="7" s="1"/>
  <c r="G1905" i="7"/>
  <c r="H1905" i="7" s="1"/>
  <c r="G1904" i="7"/>
  <c r="H1904" i="7" s="1"/>
  <c r="G1903" i="7"/>
  <c r="H1903" i="7" s="1"/>
  <c r="G1902" i="7"/>
  <c r="H1902" i="7" s="1"/>
  <c r="G1901" i="7"/>
  <c r="H1901" i="7" s="1"/>
  <c r="H1900" i="7"/>
  <c r="G1900" i="7"/>
  <c r="G1898" i="7"/>
  <c r="H1898" i="7" s="1"/>
  <c r="G1897" i="7"/>
  <c r="H1897" i="7" s="1"/>
  <c r="G1896" i="7"/>
  <c r="H1896" i="7" s="1"/>
  <c r="H1895" i="7"/>
  <c r="G1895" i="7"/>
  <c r="G1894" i="7"/>
  <c r="H1894" i="7" s="1"/>
  <c r="G1893" i="7"/>
  <c r="H1893" i="7" s="1"/>
  <c r="G1892" i="7"/>
  <c r="H1892" i="7" s="1"/>
  <c r="G1891" i="7"/>
  <c r="H1891" i="7" s="1"/>
  <c r="G1890" i="7"/>
  <c r="H1890" i="7" s="1"/>
  <c r="G1889" i="7"/>
  <c r="H1889" i="7" s="1"/>
  <c r="G1888" i="7"/>
  <c r="H1888" i="7" s="1"/>
  <c r="G1887" i="7"/>
  <c r="H1887" i="7" s="1"/>
  <c r="G1886" i="7"/>
  <c r="H1886" i="7" s="1"/>
  <c r="G1885" i="7"/>
  <c r="H1885" i="7" s="1"/>
  <c r="G1884" i="7"/>
  <c r="H1884" i="7" s="1"/>
  <c r="H1883" i="7"/>
  <c r="G1883" i="7"/>
  <c r="G1882" i="7"/>
  <c r="H1882" i="7" s="1"/>
  <c r="G1881" i="7"/>
  <c r="H1881" i="7" s="1"/>
  <c r="G1880" i="7"/>
  <c r="H1880" i="7" s="1"/>
  <c r="H1879" i="7"/>
  <c r="G1879" i="7"/>
  <c r="G1878" i="7"/>
  <c r="H1878" i="7" s="1"/>
  <c r="G1877" i="7"/>
  <c r="H1877" i="7" s="1"/>
  <c r="G1876" i="7"/>
  <c r="H1876" i="7" s="1"/>
  <c r="G1875" i="7"/>
  <c r="H1875" i="7" s="1"/>
  <c r="G1874" i="7"/>
  <c r="H1874" i="7" s="1"/>
  <c r="G1873" i="7"/>
  <c r="H1873" i="7" s="1"/>
  <c r="G1872" i="7"/>
  <c r="H1872" i="7" s="1"/>
  <c r="G1871" i="7"/>
  <c r="H1871" i="7" s="1"/>
  <c r="G1870" i="7"/>
  <c r="H1870" i="7" s="1"/>
  <c r="G1869" i="7"/>
  <c r="H1869" i="7" s="1"/>
  <c r="G1868" i="7"/>
  <c r="H1868" i="7" s="1"/>
  <c r="H1867" i="7"/>
  <c r="G1867" i="7"/>
  <c r="G1866" i="7"/>
  <c r="H1866" i="7" s="1"/>
  <c r="G1865" i="7"/>
  <c r="H1865" i="7" s="1"/>
  <c r="G1864" i="7"/>
  <c r="H1864" i="7" s="1"/>
  <c r="G1863" i="7"/>
  <c r="H1863" i="7" s="1"/>
  <c r="G1862" i="7"/>
  <c r="H1862" i="7" s="1"/>
  <c r="G1861" i="7"/>
  <c r="H1861" i="7" s="1"/>
  <c r="G1860" i="7"/>
  <c r="H1860" i="7" s="1"/>
  <c r="G1859" i="7"/>
  <c r="H1859" i="7" s="1"/>
  <c r="G1858" i="7"/>
  <c r="H1858" i="7" s="1"/>
  <c r="G1857" i="7"/>
  <c r="H1857" i="7" s="1"/>
  <c r="G1856" i="7"/>
  <c r="H1856" i="7" s="1"/>
  <c r="G1855" i="7"/>
  <c r="H1855" i="7" s="1"/>
  <c r="G1854" i="7"/>
  <c r="H1854" i="7" s="1"/>
  <c r="G1853" i="7"/>
  <c r="H1853" i="7" s="1"/>
  <c r="G1852" i="7"/>
  <c r="H1852" i="7" s="1"/>
  <c r="H1851" i="7"/>
  <c r="G1851" i="7"/>
  <c r="G1850" i="7"/>
  <c r="H1850" i="7" s="1"/>
  <c r="G1849" i="7"/>
  <c r="H1849" i="7" s="1"/>
  <c r="G1848" i="7"/>
  <c r="H1848" i="7" s="1"/>
  <c r="G1847" i="7"/>
  <c r="H1847" i="7" s="1"/>
  <c r="G1846" i="7"/>
  <c r="H1846" i="7" s="1"/>
  <c r="G1845" i="7"/>
  <c r="H1845" i="7" s="1"/>
  <c r="G1844" i="7"/>
  <c r="H1844" i="7" s="1"/>
  <c r="G1843" i="7"/>
  <c r="H1843" i="7" s="1"/>
  <c r="G1842" i="7"/>
  <c r="H1842" i="7" s="1"/>
  <c r="G1841" i="7"/>
  <c r="H1841" i="7" s="1"/>
  <c r="G1840" i="7"/>
  <c r="H1840" i="7" s="1"/>
  <c r="G1839" i="7"/>
  <c r="H1839" i="7" s="1"/>
  <c r="G1838" i="7"/>
  <c r="H1838" i="7" s="1"/>
  <c r="G1837" i="7"/>
  <c r="H1837" i="7" s="1"/>
  <c r="G1836" i="7"/>
  <c r="H1836" i="7" s="1"/>
  <c r="H1835" i="7"/>
  <c r="G1835" i="7"/>
  <c r="G1834" i="7"/>
  <c r="H1834" i="7" s="1"/>
  <c r="G1833" i="7"/>
  <c r="H1833" i="7" s="1"/>
  <c r="G1832" i="7"/>
  <c r="H1832" i="7" s="1"/>
  <c r="G1831" i="7"/>
  <c r="H1831" i="7" s="1"/>
  <c r="G1830" i="7"/>
  <c r="H1830" i="7" s="1"/>
  <c r="G1829" i="7"/>
  <c r="H1829" i="7" s="1"/>
  <c r="G1828" i="7"/>
  <c r="H1828" i="7" s="1"/>
  <c r="G1827" i="7"/>
  <c r="H1827" i="7" s="1"/>
  <c r="G1826" i="7"/>
  <c r="H1826" i="7" s="1"/>
  <c r="G1825" i="7"/>
  <c r="H1825" i="7" s="1"/>
  <c r="G1824" i="7"/>
  <c r="H1824" i="7" s="1"/>
  <c r="G1823" i="7"/>
  <c r="H1823" i="7" s="1"/>
  <c r="G1822" i="7"/>
  <c r="H1822" i="7" s="1"/>
  <c r="G1821" i="7"/>
  <c r="H1821" i="7" s="1"/>
  <c r="G1820" i="7"/>
  <c r="H1820" i="7" s="1"/>
  <c r="H1819" i="7"/>
  <c r="G1819" i="7"/>
  <c r="G1818" i="7"/>
  <c r="H1818" i="7" s="1"/>
  <c r="G1817" i="7"/>
  <c r="H1817" i="7" s="1"/>
  <c r="G1816" i="7"/>
  <c r="H1816" i="7" s="1"/>
  <c r="G1815" i="7"/>
  <c r="H1815" i="7" s="1"/>
  <c r="G1814" i="7"/>
  <c r="H1814" i="7" s="1"/>
  <c r="G1813" i="7"/>
  <c r="H1813" i="7" s="1"/>
  <c r="G1812" i="7"/>
  <c r="H1812" i="7" s="1"/>
  <c r="G1811" i="7"/>
  <c r="H1811" i="7" s="1"/>
  <c r="G1810" i="7"/>
  <c r="H1810" i="7" s="1"/>
  <c r="G1809" i="7"/>
  <c r="H1809" i="7" s="1"/>
  <c r="G1808" i="7"/>
  <c r="H1808" i="7" s="1"/>
  <c r="G1807" i="7"/>
  <c r="H1807" i="7" s="1"/>
  <c r="G1806" i="7"/>
  <c r="H1806" i="7" s="1"/>
  <c r="G1805" i="7"/>
  <c r="H1805" i="7" s="1"/>
  <c r="G1804" i="7"/>
  <c r="H1804" i="7" s="1"/>
  <c r="H1803" i="7"/>
  <c r="G1803" i="7"/>
  <c r="G1802" i="7"/>
  <c r="H1802" i="7" s="1"/>
  <c r="G1801" i="7"/>
  <c r="H1801" i="7" s="1"/>
  <c r="G1800" i="7"/>
  <c r="H1800" i="7" s="1"/>
  <c r="G1799" i="7"/>
  <c r="H1799" i="7" s="1"/>
  <c r="G1798" i="7"/>
  <c r="H1798" i="7" s="1"/>
  <c r="G1797" i="7"/>
  <c r="H1797" i="7" s="1"/>
  <c r="G1796" i="7"/>
  <c r="H1796" i="7" s="1"/>
  <c r="G1795" i="7"/>
  <c r="H1795" i="7" s="1"/>
  <c r="G1794" i="7"/>
  <c r="H1794" i="7" s="1"/>
  <c r="G1793" i="7"/>
  <c r="H1793" i="7" s="1"/>
  <c r="G1792" i="7"/>
  <c r="H1792" i="7" s="1"/>
  <c r="G1791" i="7"/>
  <c r="H1791" i="7" s="1"/>
  <c r="G1790" i="7"/>
  <c r="H1790" i="7" s="1"/>
  <c r="G1789" i="7"/>
  <c r="H1789" i="7" s="1"/>
  <c r="G1788" i="7"/>
  <c r="H1788" i="7" s="1"/>
  <c r="H1787" i="7"/>
  <c r="G1787" i="7"/>
  <c r="G1786" i="7"/>
  <c r="H1786" i="7" s="1"/>
  <c r="G1785" i="7"/>
  <c r="H1785" i="7" s="1"/>
  <c r="G1784" i="7"/>
  <c r="H1784" i="7" s="1"/>
  <c r="G1783" i="7"/>
  <c r="H1783" i="7" s="1"/>
  <c r="G1782" i="7"/>
  <c r="H1782" i="7" s="1"/>
  <c r="G1781" i="7"/>
  <c r="H1781" i="7" s="1"/>
  <c r="G1780" i="7"/>
  <c r="H1780" i="7" s="1"/>
  <c r="G1779" i="7"/>
  <c r="H1779" i="7" s="1"/>
  <c r="G1778" i="7"/>
  <c r="H1778" i="7" s="1"/>
  <c r="G1777" i="7"/>
  <c r="H1777" i="7" s="1"/>
  <c r="G1776" i="7"/>
  <c r="H1776" i="7" s="1"/>
  <c r="G1775" i="7"/>
  <c r="H1775" i="7" s="1"/>
  <c r="G1774" i="7"/>
  <c r="H1774" i="7" s="1"/>
  <c r="G1773" i="7"/>
  <c r="H1773" i="7" s="1"/>
  <c r="G1772" i="7"/>
  <c r="H1772" i="7" s="1"/>
  <c r="H1771" i="7"/>
  <c r="G1771" i="7"/>
  <c r="G1770" i="7"/>
  <c r="H1770" i="7" s="1"/>
  <c r="G1769" i="7"/>
  <c r="H1769" i="7" s="1"/>
  <c r="G1768" i="7"/>
  <c r="H1768" i="7" s="1"/>
  <c r="G1767" i="7"/>
  <c r="H1767" i="7" s="1"/>
  <c r="G1766" i="7"/>
  <c r="H1766" i="7" s="1"/>
  <c r="G1765" i="7"/>
  <c r="H1765" i="7" s="1"/>
  <c r="G1764" i="7"/>
  <c r="H1764" i="7" s="1"/>
  <c r="G1763" i="7"/>
  <c r="H1763" i="7" s="1"/>
  <c r="G1762" i="7"/>
  <c r="H1762" i="7" s="1"/>
  <c r="G1761" i="7"/>
  <c r="H1761" i="7" s="1"/>
  <c r="G1760" i="7"/>
  <c r="H1760" i="7" s="1"/>
  <c r="G1759" i="7"/>
  <c r="H1759" i="7" s="1"/>
  <c r="G1758" i="7"/>
  <c r="H1758" i="7" s="1"/>
  <c r="G1757" i="7"/>
  <c r="H1757" i="7" s="1"/>
  <c r="G1756" i="7"/>
  <c r="H1756" i="7" s="1"/>
  <c r="H1755" i="7"/>
  <c r="G1755" i="7"/>
  <c r="G1754" i="7"/>
  <c r="H1754" i="7" s="1"/>
  <c r="G1753" i="7"/>
  <c r="H1753" i="7" s="1"/>
  <c r="G1752" i="7"/>
  <c r="H1752" i="7" s="1"/>
  <c r="G1751" i="7"/>
  <c r="H1751" i="7" s="1"/>
  <c r="G1750" i="7"/>
  <c r="H1750" i="7" s="1"/>
  <c r="G1749" i="7"/>
  <c r="H1749" i="7" s="1"/>
  <c r="G1748" i="7"/>
  <c r="H1748" i="7" s="1"/>
  <c r="G1747" i="7"/>
  <c r="H1747" i="7" s="1"/>
  <c r="G1746" i="7"/>
  <c r="H1746" i="7" s="1"/>
  <c r="G1745" i="7"/>
  <c r="H1745" i="7" s="1"/>
  <c r="G1744" i="7"/>
  <c r="H1744" i="7" s="1"/>
  <c r="G1743" i="7"/>
  <c r="H1743" i="7" s="1"/>
  <c r="G1742" i="7"/>
  <c r="H1742" i="7" s="1"/>
  <c r="G1741" i="7"/>
  <c r="G1740" i="7"/>
  <c r="H1740" i="7" s="1"/>
  <c r="H1739" i="7"/>
  <c r="G1739" i="7"/>
  <c r="G1738" i="7"/>
  <c r="H1738" i="7" s="1"/>
  <c r="G1737" i="7"/>
  <c r="H1737" i="7" s="1"/>
  <c r="G1736" i="7"/>
  <c r="H1736" i="7" s="1"/>
  <c r="G1735" i="7"/>
  <c r="H1735" i="7" s="1"/>
  <c r="G1734" i="7"/>
  <c r="H1734" i="7" s="1"/>
  <c r="G1733" i="7"/>
  <c r="H1733" i="7" s="1"/>
  <c r="G1732" i="7"/>
  <c r="H1732" i="7" s="1"/>
  <c r="H1731" i="7"/>
  <c r="G1731" i="7"/>
  <c r="F1730" i="7"/>
  <c r="H1729" i="7"/>
  <c r="H1728" i="7"/>
  <c r="H1727" i="7"/>
  <c r="H1726" i="7"/>
  <c r="H1725" i="7"/>
  <c r="H1724" i="7"/>
  <c r="H1723" i="7"/>
  <c r="H1722" i="7"/>
  <c r="H1721" i="7"/>
  <c r="H1720" i="7"/>
  <c r="H1719" i="7"/>
  <c r="H1718" i="7"/>
  <c r="H1717" i="7"/>
  <c r="H1716" i="7"/>
  <c r="H1715" i="7"/>
  <c r="H1714" i="7"/>
  <c r="H1713" i="7"/>
  <c r="H1712" i="7"/>
  <c r="H1711" i="7"/>
  <c r="H1710" i="7"/>
  <c r="H1709" i="7"/>
  <c r="H1708" i="7"/>
  <c r="H1707" i="7"/>
  <c r="H1706" i="7"/>
  <c r="H1705" i="7"/>
  <c r="H1704" i="7"/>
  <c r="H1703" i="7"/>
  <c r="H1702" i="7"/>
  <c r="H1701" i="7"/>
  <c r="H1700" i="7"/>
  <c r="H1699" i="7"/>
  <c r="H1698" i="7"/>
  <c r="H1697" i="7"/>
  <c r="H1696" i="7"/>
  <c r="H1695" i="7"/>
  <c r="H1694" i="7"/>
  <c r="H1690" i="7"/>
  <c r="H1686" i="7"/>
  <c r="G1685" i="7"/>
  <c r="G1684" i="7"/>
  <c r="G1683" i="7"/>
  <c r="G1682" i="7"/>
  <c r="G1681" i="7"/>
  <c r="G1680" i="7"/>
  <c r="G1679" i="7"/>
  <c r="G1678" i="7"/>
  <c r="G1677" i="7"/>
  <c r="G1676" i="7"/>
  <c r="H1675" i="7"/>
  <c r="G1674" i="7"/>
  <c r="G1673" i="7"/>
  <c r="H1672" i="7"/>
  <c r="G1671" i="7"/>
  <c r="H1670" i="7"/>
  <c r="H1669" i="7"/>
  <c r="H1668" i="7"/>
  <c r="G1667" i="7"/>
  <c r="G1666" i="7"/>
  <c r="G1665" i="7"/>
  <c r="G1664" i="7"/>
  <c r="G1663" i="7"/>
  <c r="H1662" i="7"/>
  <c r="G1661" i="7"/>
  <c r="H1660" i="7"/>
  <c r="G1659" i="7"/>
  <c r="G1658" i="7"/>
  <c r="G1657" i="7"/>
  <c r="G1656" i="7"/>
  <c r="G1655" i="7"/>
  <c r="H1654" i="7"/>
  <c r="H1653" i="7"/>
  <c r="G1652" i="7"/>
  <c r="G1651" i="7"/>
  <c r="G1650" i="7"/>
  <c r="G1649" i="7"/>
  <c r="G1648" i="7"/>
  <c r="G1647" i="7"/>
  <c r="G1646" i="7"/>
  <c r="G1645" i="7"/>
  <c r="G1644" i="7"/>
  <c r="G1643" i="7"/>
  <c r="G1642" i="7"/>
  <c r="G1641" i="7"/>
  <c r="G1640" i="7"/>
  <c r="G1639" i="7"/>
  <c r="G1638" i="7"/>
  <c r="G1637" i="7"/>
  <c r="G1636" i="7"/>
  <c r="G1635" i="7"/>
  <c r="G1634" i="7"/>
  <c r="G1633" i="7"/>
  <c r="G1632" i="7"/>
  <c r="G1631" i="7"/>
  <c r="G1630" i="7"/>
  <c r="G1629" i="7"/>
  <c r="G1628" i="7"/>
  <c r="G1627" i="7"/>
  <c r="H1626" i="7"/>
  <c r="H1625" i="7"/>
  <c r="H1624" i="7"/>
  <c r="H1623" i="7"/>
  <c r="H1622" i="7"/>
  <c r="H1621" i="7"/>
  <c r="H1620" i="7"/>
  <c r="G1619" i="7"/>
  <c r="G1618" i="7"/>
  <c r="G1617" i="7"/>
  <c r="H1616" i="7"/>
  <c r="H1615" i="7"/>
  <c r="H1614" i="7"/>
  <c r="H1613" i="7"/>
  <c r="H1612" i="7"/>
  <c r="H1611" i="7"/>
  <c r="H1610" i="7"/>
  <c r="G1609" i="7"/>
  <c r="G1607" i="7"/>
  <c r="G1606" i="7"/>
  <c r="G1605" i="7"/>
  <c r="G1604" i="7"/>
  <c r="G1603" i="7"/>
  <c r="G1602" i="7"/>
  <c r="G1601" i="7"/>
  <c r="G1600" i="7"/>
  <c r="G1599" i="7"/>
  <c r="G1598" i="7"/>
  <c r="G1597" i="7"/>
  <c r="G1596" i="7"/>
  <c r="G1595" i="7"/>
  <c r="G1594" i="7"/>
  <c r="G1593" i="7"/>
  <c r="G1592" i="7"/>
  <c r="G1591" i="7"/>
  <c r="G1590" i="7"/>
  <c r="G1589" i="7"/>
  <c r="G1588" i="7"/>
  <c r="G1587" i="7"/>
  <c r="G1586" i="7"/>
  <c r="G1585" i="7"/>
  <c r="G1584" i="7"/>
  <c r="G1583" i="7"/>
  <c r="G1582" i="7"/>
  <c r="G1581" i="7"/>
  <c r="G1580" i="7"/>
  <c r="G1579" i="7"/>
  <c r="G1578" i="7"/>
  <c r="G1577" i="7"/>
  <c r="G1576" i="7"/>
  <c r="G1575" i="7"/>
  <c r="G1574" i="7"/>
  <c r="G1573" i="7"/>
  <c r="G1572" i="7"/>
  <c r="G1571" i="7"/>
  <c r="G1570" i="7"/>
  <c r="G1569" i="7"/>
  <c r="G1568" i="7"/>
  <c r="G1567" i="7"/>
  <c r="G1566" i="7"/>
  <c r="G1565" i="7"/>
  <c r="G1564" i="7"/>
  <c r="G1563" i="7"/>
  <c r="G1562" i="7"/>
  <c r="G1561" i="7"/>
  <c r="G1560" i="7"/>
  <c r="G1559" i="7"/>
  <c r="G1558" i="7"/>
  <c r="G1557" i="7"/>
  <c r="G1556" i="7"/>
  <c r="G1555" i="7"/>
  <c r="G1554" i="7"/>
  <c r="G1553" i="7"/>
  <c r="G1552" i="7"/>
  <c r="G1551" i="7"/>
  <c r="G1550" i="7"/>
  <c r="G1549" i="7"/>
  <c r="G1548" i="7"/>
  <c r="G1547" i="7"/>
  <c r="G1546" i="7"/>
  <c r="G1545" i="7"/>
  <c r="G1544" i="7"/>
  <c r="G1543" i="7"/>
  <c r="G1542" i="7"/>
  <c r="G1541" i="7"/>
  <c r="G1540" i="7"/>
  <c r="G1539" i="7"/>
  <c r="G1538" i="7"/>
  <c r="G1537" i="7"/>
  <c r="G1536" i="7"/>
  <c r="G1535" i="7"/>
  <c r="G1534" i="7"/>
  <c r="G1533" i="7"/>
  <c r="G1532" i="7"/>
  <c r="G1531" i="7"/>
  <c r="G1530" i="7"/>
  <c r="G1529" i="7"/>
  <c r="G1528" i="7"/>
  <c r="G1527" i="7"/>
  <c r="G1526" i="7"/>
  <c r="G1525" i="7"/>
  <c r="G1524" i="7"/>
  <c r="H1523" i="7"/>
  <c r="G1522" i="7"/>
  <c r="G1521" i="7"/>
  <c r="G1520" i="7"/>
  <c r="G1519" i="7"/>
  <c r="G1518" i="7"/>
  <c r="H1517" i="7"/>
  <c r="H1516" i="7"/>
  <c r="H1515" i="7"/>
  <c r="H1514" i="7"/>
  <c r="G1513" i="7"/>
  <c r="G1512" i="7"/>
  <c r="G1511" i="7"/>
  <c r="G1510" i="7"/>
  <c r="G1509" i="7"/>
  <c r="G1508" i="7"/>
  <c r="G1507" i="7"/>
  <c r="G1506" i="7"/>
  <c r="G1505" i="7"/>
  <c r="G1504" i="7"/>
  <c r="G1503" i="7"/>
  <c r="G1502" i="7"/>
  <c r="G1501" i="7"/>
  <c r="G1500" i="7"/>
  <c r="G1499" i="7"/>
  <c r="G1498" i="7"/>
  <c r="G1497" i="7"/>
  <c r="G1496" i="7"/>
  <c r="G1495" i="7"/>
  <c r="G1494" i="7"/>
  <c r="G1493" i="7"/>
  <c r="G1492" i="7"/>
  <c r="G1491" i="7"/>
  <c r="G1490" i="7"/>
  <c r="G1489" i="7"/>
  <c r="G1488" i="7"/>
  <c r="G1487" i="7"/>
  <c r="G1486" i="7"/>
  <c r="G1485" i="7"/>
  <c r="G1484" i="7"/>
  <c r="G1483" i="7"/>
  <c r="G1482" i="7"/>
  <c r="G1481" i="7"/>
  <c r="G1480" i="7"/>
  <c r="G1479" i="7"/>
  <c r="G1478" i="7"/>
  <c r="G1477" i="7"/>
  <c r="G1476" i="7"/>
  <c r="G1475" i="7"/>
  <c r="G1474" i="7"/>
  <c r="G1473" i="7"/>
  <c r="G1472" i="7"/>
  <c r="G1471" i="7"/>
  <c r="G1470" i="7"/>
  <c r="G1469" i="7"/>
  <c r="G1468" i="7"/>
  <c r="G1467" i="7"/>
  <c r="G1466" i="7"/>
  <c r="G1465" i="7"/>
  <c r="G1464" i="7"/>
  <c r="G1463" i="7"/>
  <c r="G1462" i="7"/>
  <c r="G1461" i="7"/>
  <c r="G1460" i="7"/>
  <c r="G1459" i="7"/>
  <c r="G1458" i="7"/>
  <c r="G1457" i="7"/>
  <c r="G1456" i="7"/>
  <c r="G1455" i="7"/>
  <c r="G1454" i="7"/>
  <c r="G1453" i="7"/>
  <c r="G1452" i="7"/>
  <c r="G1451" i="7"/>
  <c r="G1450" i="7"/>
  <c r="G1449" i="7"/>
  <c r="G1448" i="7"/>
  <c r="G1447" i="7"/>
  <c r="G1446" i="7"/>
  <c r="G1445" i="7"/>
  <c r="G1444" i="7"/>
  <c r="G1443" i="7"/>
  <c r="G1442" i="7"/>
  <c r="G1441" i="7"/>
  <c r="G1440" i="7"/>
  <c r="G1439" i="7"/>
  <c r="G1438" i="7"/>
  <c r="G1437" i="7"/>
  <c r="G1436" i="7"/>
  <c r="G1435" i="7"/>
  <c r="G1434" i="7"/>
  <c r="G1433" i="7"/>
  <c r="G1432" i="7"/>
  <c r="G1431" i="7"/>
  <c r="G1430" i="7"/>
  <c r="G1429" i="7"/>
  <c r="G1428" i="7"/>
  <c r="G1427" i="7"/>
  <c r="G1426" i="7"/>
  <c r="G1425" i="7"/>
  <c r="G1424" i="7"/>
  <c r="G1423" i="7"/>
  <c r="G1422" i="7"/>
  <c r="G1421" i="7"/>
  <c r="G1420" i="7"/>
  <c r="G1419" i="7"/>
  <c r="G1418" i="7"/>
  <c r="G1417" i="7"/>
  <c r="G1416" i="7"/>
  <c r="G1415" i="7"/>
  <c r="G1414" i="7"/>
  <c r="G1413" i="7"/>
  <c r="G1412" i="7"/>
  <c r="G1411" i="7"/>
  <c r="G1410" i="7"/>
  <c r="G1409" i="7"/>
  <c r="G1408" i="7"/>
  <c r="G1407" i="7"/>
  <c r="G1406" i="7"/>
  <c r="G1405" i="7"/>
  <c r="G1404" i="7"/>
  <c r="G1403" i="7"/>
  <c r="G1402" i="7"/>
  <c r="G1401" i="7"/>
  <c r="G1400" i="7"/>
  <c r="G1399" i="7"/>
  <c r="G1398" i="7"/>
  <c r="H1397" i="7"/>
  <c r="G1396" i="7"/>
  <c r="G1395" i="7"/>
  <c r="G1394" i="7"/>
  <c r="G1393" i="7"/>
  <c r="G1392" i="7"/>
  <c r="G1391" i="7"/>
  <c r="G1390" i="7"/>
  <c r="G1389" i="7"/>
  <c r="G1388" i="7"/>
  <c r="G1387" i="7"/>
  <c r="G1386" i="7"/>
  <c r="G1385" i="7"/>
  <c r="G1384" i="7"/>
  <c r="G1383" i="7"/>
  <c r="G1382" i="7"/>
  <c r="G1381" i="7"/>
  <c r="G1380" i="7"/>
  <c r="G1379" i="7"/>
  <c r="G1378" i="7"/>
  <c r="G1377" i="7"/>
  <c r="G1376" i="7"/>
  <c r="G1375" i="7"/>
  <c r="G1374" i="7"/>
  <c r="G1373" i="7"/>
  <c r="G1372" i="7"/>
  <c r="G1371" i="7"/>
  <c r="G1370" i="7"/>
  <c r="G1369" i="7"/>
  <c r="G1368" i="7"/>
  <c r="G1367" i="7"/>
  <c r="G1366" i="7"/>
  <c r="G1365" i="7"/>
  <c r="G1364" i="7"/>
  <c r="G1363" i="7"/>
  <c r="G1362" i="7"/>
  <c r="G1361" i="7"/>
  <c r="G1360" i="7"/>
  <c r="G1359" i="7"/>
  <c r="G1358" i="7"/>
  <c r="G1357" i="7"/>
  <c r="G1356" i="7"/>
  <c r="G1355" i="7"/>
  <c r="G1354" i="7"/>
  <c r="G1353" i="7"/>
  <c r="G1352" i="7"/>
  <c r="G1351" i="7"/>
  <c r="G1350" i="7"/>
  <c r="G1349" i="7"/>
  <c r="G1348" i="7"/>
  <c r="G1347" i="7"/>
  <c r="G1346" i="7"/>
  <c r="G1345" i="7"/>
  <c r="G1344" i="7"/>
  <c r="G1343" i="7"/>
  <c r="G1342" i="7"/>
  <c r="G1341" i="7"/>
  <c r="G1340" i="7"/>
  <c r="G1339" i="7"/>
  <c r="G1338" i="7"/>
  <c r="G1337" i="7"/>
  <c r="G1336" i="7"/>
  <c r="G1335" i="7"/>
  <c r="G1334" i="7"/>
  <c r="G1333" i="7"/>
  <c r="G1332" i="7"/>
  <c r="G1331" i="7"/>
  <c r="G1330" i="7"/>
  <c r="G1329" i="7"/>
  <c r="G1328" i="7"/>
  <c r="G1327" i="7"/>
  <c r="G1326" i="7"/>
  <c r="G1325" i="7"/>
  <c r="G1324" i="7"/>
  <c r="G1323" i="7"/>
  <c r="G1322" i="7"/>
  <c r="G1321" i="7"/>
  <c r="G1320" i="7"/>
  <c r="G1319" i="7"/>
  <c r="G1318" i="7"/>
  <c r="G1317" i="7"/>
  <c r="G1316" i="7"/>
  <c r="G1315" i="7"/>
  <c r="G1314" i="7"/>
  <c r="G1313" i="7"/>
  <c r="G1312" i="7"/>
  <c r="G1311" i="7"/>
  <c r="G1310" i="7"/>
  <c r="G1309" i="7"/>
  <c r="G1308" i="7"/>
  <c r="G1307" i="7"/>
  <c r="G1306" i="7"/>
  <c r="H1305" i="7"/>
  <c r="G1304" i="7"/>
  <c r="G1303" i="7"/>
  <c r="G1302" i="7"/>
  <c r="G1301" i="7"/>
  <c r="G1300" i="7"/>
  <c r="G1299" i="7"/>
  <c r="G1298" i="7"/>
  <c r="G1297" i="7"/>
  <c r="H1296" i="7"/>
  <c r="G1295" i="7"/>
  <c r="G1294" i="7"/>
  <c r="H1293" i="7"/>
  <c r="H1292" i="7"/>
  <c r="G1291" i="7"/>
  <c r="G1290" i="7"/>
  <c r="G1289" i="7"/>
  <c r="G1288" i="7"/>
  <c r="G1287" i="7"/>
  <c r="G1286" i="7"/>
  <c r="G1285" i="7"/>
  <c r="G1284" i="7"/>
  <c r="G1283" i="7"/>
  <c r="G1282" i="7"/>
  <c r="G1281" i="7"/>
  <c r="G1280" i="7"/>
  <c r="G1279" i="7"/>
  <c r="G1278" i="7"/>
  <c r="G1277" i="7"/>
  <c r="G1276" i="7"/>
  <c r="G1275" i="7"/>
  <c r="G1274" i="7"/>
  <c r="G1273" i="7"/>
  <c r="G1272" i="7"/>
  <c r="G1271" i="7"/>
  <c r="G1270" i="7"/>
  <c r="G1269" i="7"/>
  <c r="G1268" i="7"/>
  <c r="G1267" i="7"/>
  <c r="G1266" i="7"/>
  <c r="G1265" i="7"/>
  <c r="G1264" i="7"/>
  <c r="G1263" i="7"/>
  <c r="G1262" i="7"/>
  <c r="G1261" i="7"/>
  <c r="G1260" i="7"/>
  <c r="G1259" i="7"/>
  <c r="G1258" i="7"/>
  <c r="G1256" i="7"/>
  <c r="G1255" i="7"/>
  <c r="G1254" i="7"/>
  <c r="G1253" i="7"/>
  <c r="G1252" i="7"/>
  <c r="G1251" i="7"/>
  <c r="G1250" i="7"/>
  <c r="G1249" i="7"/>
  <c r="G1248" i="7"/>
  <c r="G1247" i="7"/>
  <c r="H1246" i="7"/>
  <c r="H1245" i="7"/>
  <c r="G1244" i="7"/>
  <c r="G1243" i="7"/>
  <c r="G1242" i="7"/>
  <c r="G1241" i="7"/>
  <c r="G1161" i="7"/>
  <c r="G1144" i="7"/>
  <c r="G1143" i="7"/>
  <c r="G1142" i="7"/>
  <c r="G1140" i="7"/>
  <c r="G1139" i="7"/>
  <c r="G1138" i="7"/>
  <c r="G1137" i="7"/>
  <c r="G1136" i="7"/>
  <c r="G1135" i="7"/>
  <c r="G1134" i="7"/>
  <c r="G1133" i="7"/>
  <c r="G1132" i="7"/>
  <c r="G1131" i="7"/>
  <c r="G1130" i="7"/>
  <c r="G1129" i="7"/>
  <c r="G1128" i="7"/>
  <c r="G1127" i="7"/>
  <c r="G1126" i="7"/>
  <c r="G1125" i="7"/>
  <c r="G1124" i="7"/>
  <c r="G1123" i="7"/>
  <c r="G1122" i="7"/>
  <c r="G1121" i="7"/>
  <c r="G1120" i="7"/>
  <c r="G1119" i="7"/>
  <c r="G1118" i="7"/>
  <c r="G1117" i="7"/>
  <c r="G1116" i="7"/>
  <c r="H1114" i="7"/>
  <c r="H1113" i="7"/>
  <c r="G1112" i="7"/>
  <c r="G1111" i="7"/>
  <c r="G1110" i="7"/>
  <c r="G1109" i="7"/>
  <c r="G1108" i="7"/>
  <c r="G1107" i="7"/>
  <c r="G1106" i="7"/>
  <c r="G1105" i="7"/>
  <c r="G1104" i="7"/>
  <c r="G1103" i="7"/>
  <c r="G1102" i="7"/>
  <c r="G1101" i="7"/>
  <c r="G1100" i="7"/>
  <c r="G1099" i="7"/>
  <c r="G1098" i="7"/>
  <c r="G1097" i="7"/>
  <c r="G1096" i="7"/>
  <c r="G1095" i="7"/>
  <c r="G1094" i="7"/>
  <c r="G1093" i="7"/>
  <c r="G1092" i="7"/>
  <c r="G1091" i="7"/>
  <c r="G1090" i="7"/>
  <c r="G1089" i="7"/>
  <c r="G1088" i="7"/>
  <c r="G1077" i="7"/>
  <c r="G1076" i="7"/>
  <c r="G1075" i="7"/>
  <c r="G1074" i="7"/>
  <c r="G1073" i="7"/>
  <c r="G1072" i="7"/>
  <c r="G1071" i="7"/>
  <c r="G1070" i="7"/>
  <c r="G1069" i="7"/>
  <c r="G1068" i="7"/>
  <c r="G1067" i="7"/>
  <c r="G1066" i="7"/>
  <c r="G1065" i="7"/>
  <c r="G1064" i="7"/>
  <c r="G1063" i="7"/>
  <c r="G1062" i="7"/>
  <c r="G1061" i="7"/>
  <c r="G1060" i="7"/>
  <c r="G1059" i="7"/>
  <c r="G1058" i="7"/>
  <c r="G1057" i="7"/>
  <c r="G1056" i="7"/>
  <c r="G1055" i="7"/>
  <c r="G1054" i="7"/>
  <c r="G1053" i="7"/>
  <c r="G1052" i="7"/>
  <c r="G1051" i="7"/>
  <c r="G1050" i="7"/>
  <c r="G1049" i="7"/>
  <c r="G1048" i="7"/>
  <c r="G1047" i="7"/>
  <c r="G1046" i="7"/>
  <c r="G1045" i="7"/>
  <c r="G1044" i="7"/>
  <c r="G1043" i="7"/>
  <c r="G1042" i="7"/>
  <c r="G1041" i="7"/>
  <c r="G1040" i="7"/>
  <c r="G1039" i="7"/>
  <c r="G1038" i="7"/>
  <c r="G1037" i="7"/>
  <c r="G1036" i="7"/>
  <c r="G1035" i="7"/>
  <c r="G1034" i="7"/>
  <c r="G1033" i="7"/>
  <c r="G1032" i="7"/>
  <c r="G1031" i="7"/>
  <c r="G1030" i="7"/>
  <c r="G1029" i="7"/>
  <c r="G1028" i="7"/>
  <c r="G1027" i="7"/>
  <c r="G1026" i="7"/>
  <c r="G1025" i="7"/>
  <c r="G1024" i="7"/>
  <c r="G1023" i="7"/>
  <c r="G1022" i="7"/>
  <c r="G1021" i="7"/>
  <c r="G1020" i="7"/>
  <c r="G1019" i="7"/>
  <c r="G1018" i="7"/>
  <c r="G1017" i="7"/>
  <c r="G1016" i="7"/>
  <c r="G1015" i="7"/>
  <c r="G1014" i="7"/>
  <c r="G1013" i="7"/>
  <c r="G1012" i="7"/>
  <c r="G1011" i="7"/>
  <c r="G1010" i="7"/>
  <c r="G1009" i="7"/>
  <c r="G1008" i="7"/>
  <c r="G1007" i="7"/>
  <c r="G1006" i="7"/>
  <c r="G1005" i="7"/>
  <c r="G1004" i="7"/>
  <c r="G1003" i="7"/>
  <c r="G1002" i="7"/>
  <c r="G1001" i="7"/>
  <c r="G1000" i="7"/>
  <c r="G999" i="7"/>
  <c r="G998" i="7"/>
  <c r="G997" i="7"/>
  <c r="G996" i="7"/>
  <c r="G995" i="7"/>
  <c r="G994" i="7"/>
  <c r="G993" i="7"/>
  <c r="G992" i="7"/>
  <c r="G991" i="7"/>
  <c r="G990" i="7"/>
  <c r="G989" i="7"/>
  <c r="G988" i="7"/>
  <c r="G987" i="7"/>
  <c r="G986" i="7"/>
  <c r="G985" i="7"/>
  <c r="G984" i="7"/>
  <c r="G983" i="7"/>
  <c r="G982" i="7"/>
  <c r="G981" i="7"/>
  <c r="G980" i="7"/>
  <c r="G979" i="7"/>
  <c r="G978" i="7"/>
  <c r="G977" i="7"/>
  <c r="G976" i="7"/>
  <c r="G975" i="7"/>
  <c r="G974" i="7"/>
  <c r="G973" i="7"/>
  <c r="G971" i="7"/>
  <c r="G970" i="7"/>
  <c r="G969" i="7"/>
  <c r="G968" i="7"/>
  <c r="G967" i="7"/>
  <c r="G966" i="7"/>
  <c r="G965" i="7"/>
  <c r="G964" i="7"/>
  <c r="G963" i="7"/>
  <c r="G962" i="7"/>
  <c r="G961" i="7"/>
  <c r="G960" i="7"/>
  <c r="G959" i="7"/>
  <c r="G958" i="7"/>
  <c r="G957" i="7"/>
  <c r="G956" i="7"/>
  <c r="G955" i="7"/>
  <c r="G954" i="7"/>
  <c r="G953" i="7"/>
  <c r="G952" i="7"/>
  <c r="G951" i="7"/>
  <c r="G950" i="7"/>
  <c r="G949" i="7"/>
  <c r="G948" i="7"/>
  <c r="G947" i="7"/>
  <c r="G946" i="7"/>
  <c r="G945" i="7"/>
  <c r="G944" i="7"/>
  <c r="G942" i="7"/>
  <c r="G941" i="7"/>
  <c r="G940" i="7"/>
  <c r="G938" i="7"/>
  <c r="G937" i="7"/>
  <c r="G936" i="7"/>
  <c r="G935" i="7"/>
  <c r="G934" i="7"/>
  <c r="G933" i="7"/>
  <c r="G932" i="7"/>
  <c r="G931" i="7"/>
  <c r="G930" i="7"/>
  <c r="G929" i="7"/>
  <c r="G928" i="7"/>
  <c r="G927" i="7"/>
  <c r="G926" i="7"/>
  <c r="G925" i="7"/>
  <c r="G924" i="7"/>
  <c r="G923" i="7"/>
  <c r="G922" i="7"/>
  <c r="G921" i="7"/>
  <c r="G920" i="7"/>
  <c r="G919" i="7"/>
  <c r="G918" i="7"/>
  <c r="G917" i="7"/>
  <c r="G916" i="7"/>
  <c r="G914" i="7"/>
  <c r="G913" i="7"/>
  <c r="G912" i="7"/>
  <c r="G911" i="7"/>
  <c r="G910" i="7"/>
  <c r="G909" i="7"/>
  <c r="G908" i="7"/>
  <c r="G907" i="7"/>
  <c r="G906" i="7"/>
  <c r="G905" i="7"/>
  <c r="G904" i="7"/>
  <c r="H903" i="7"/>
  <c r="H902" i="7"/>
  <c r="H901" i="7"/>
  <c r="H900" i="7"/>
  <c r="G899" i="7"/>
  <c r="G898" i="7"/>
  <c r="G897" i="7"/>
  <c r="G896" i="7"/>
  <c r="G895" i="7"/>
  <c r="G894" i="7"/>
  <c r="G893" i="7"/>
  <c r="G892" i="7"/>
  <c r="G891" i="7"/>
  <c r="G889" i="7"/>
  <c r="G888" i="7"/>
  <c r="G887" i="7"/>
  <c r="G886" i="7"/>
  <c r="G885" i="7"/>
  <c r="G884" i="7"/>
  <c r="G883" i="7"/>
  <c r="G882" i="7"/>
  <c r="G881" i="7"/>
  <c r="G880" i="7"/>
  <c r="G878" i="7"/>
  <c r="G877" i="7"/>
  <c r="G876" i="7"/>
  <c r="G875" i="7"/>
  <c r="G874" i="7"/>
  <c r="G873" i="7"/>
  <c r="G872" i="7"/>
  <c r="G871" i="7"/>
  <c r="G870" i="7"/>
  <c r="G869" i="7"/>
  <c r="G868" i="7"/>
  <c r="G867" i="7"/>
  <c r="G866" i="7"/>
  <c r="G865" i="7"/>
  <c r="G864" i="7"/>
  <c r="G863" i="7"/>
  <c r="G862" i="7"/>
  <c r="G861" i="7"/>
  <c r="G860" i="7"/>
  <c r="G859" i="7"/>
  <c r="G858" i="7"/>
  <c r="G857" i="7"/>
  <c r="G856" i="7"/>
  <c r="G855" i="7"/>
  <c r="G854" i="7"/>
  <c r="G853" i="7"/>
  <c r="G852" i="7"/>
  <c r="G851" i="7"/>
  <c r="G850" i="7"/>
  <c r="G849" i="7"/>
  <c r="G848" i="7"/>
  <c r="G847" i="7"/>
  <c r="G846" i="7"/>
  <c r="G845" i="7"/>
  <c r="G844" i="7"/>
  <c r="G843" i="7"/>
  <c r="G842" i="7"/>
  <c r="G841" i="7"/>
  <c r="G840" i="7"/>
  <c r="G839" i="7"/>
  <c r="H838" i="7"/>
  <c r="G837" i="7"/>
  <c r="G836" i="7"/>
  <c r="G835" i="7"/>
  <c r="G834" i="7"/>
  <c r="G833" i="7"/>
  <c r="G832" i="7"/>
  <c r="G831" i="7"/>
  <c r="G830" i="7"/>
  <c r="G829" i="7"/>
  <c r="G828" i="7"/>
  <c r="G827" i="7"/>
  <c r="G826" i="7"/>
  <c r="G825" i="7"/>
  <c r="G824" i="7"/>
  <c r="G823" i="7"/>
  <c r="G822" i="7"/>
  <c r="G821" i="7"/>
  <c r="G820" i="7"/>
  <c r="G819" i="7"/>
  <c r="G818" i="7"/>
  <c r="G817" i="7"/>
  <c r="G816" i="7"/>
  <c r="G815" i="7"/>
  <c r="G814" i="7"/>
  <c r="G813" i="7"/>
  <c r="G812" i="7"/>
  <c r="G811" i="7"/>
  <c r="G810" i="7"/>
  <c r="G809" i="7"/>
  <c r="G808" i="7"/>
  <c r="G807" i="7"/>
  <c r="G806" i="7"/>
  <c r="G804" i="7"/>
  <c r="G802" i="7"/>
  <c r="G801" i="7"/>
  <c r="G800" i="7"/>
  <c r="G799" i="7"/>
  <c r="G798" i="7"/>
  <c r="G797" i="7"/>
  <c r="G796" i="7"/>
  <c r="G795" i="7"/>
  <c r="G794" i="7"/>
  <c r="G793" i="7"/>
  <c r="G792" i="7"/>
  <c r="G791" i="7"/>
  <c r="G790" i="7"/>
  <c r="G789" i="7"/>
  <c r="G788" i="7"/>
  <c r="G787" i="7"/>
  <c r="G786" i="7"/>
  <c r="G785" i="7"/>
  <c r="G784" i="7"/>
  <c r="G783" i="7"/>
  <c r="G779" i="7"/>
  <c r="G778" i="7"/>
  <c r="G777" i="7"/>
  <c r="G776" i="7"/>
  <c r="G775" i="7"/>
  <c r="G774" i="7"/>
  <c r="G773" i="7"/>
  <c r="G772" i="7"/>
  <c r="G771" i="7"/>
  <c r="G770" i="7"/>
  <c r="G769" i="7"/>
  <c r="G768" i="7"/>
  <c r="G767" i="7"/>
  <c r="G766" i="7"/>
  <c r="H762" i="7"/>
  <c r="G761" i="7"/>
  <c r="G759" i="7"/>
  <c r="G757" i="7"/>
  <c r="H737" i="7"/>
  <c r="H736" i="7"/>
  <c r="H735" i="7"/>
  <c r="H734" i="7"/>
  <c r="H733" i="7"/>
  <c r="H731" i="7"/>
  <c r="H729" i="7"/>
  <c r="H728" i="7"/>
  <c r="H727" i="7"/>
  <c r="H726" i="7"/>
  <c r="G724" i="7"/>
  <c r="G723" i="7"/>
  <c r="G722" i="7"/>
  <c r="G721" i="7"/>
  <c r="G720" i="7"/>
  <c r="G719" i="7"/>
  <c r="G718" i="7"/>
  <c r="G717" i="7"/>
  <c r="G716" i="7"/>
  <c r="G715" i="7"/>
  <c r="G714" i="7"/>
  <c r="G713" i="7"/>
  <c r="G712" i="7"/>
  <c r="G711" i="7"/>
  <c r="G710" i="7"/>
  <c r="G709" i="7"/>
  <c r="G708" i="7"/>
  <c r="G707" i="7"/>
  <c r="G706" i="7"/>
  <c r="G705" i="7"/>
  <c r="G704" i="7"/>
  <c r="G703" i="7"/>
  <c r="G702" i="7"/>
  <c r="G701" i="7"/>
  <c r="G700" i="7"/>
  <c r="G699" i="7"/>
  <c r="G698" i="7"/>
  <c r="G697" i="7"/>
  <c r="G696" i="7"/>
  <c r="G695" i="7"/>
  <c r="G694" i="7"/>
  <c r="G693" i="7"/>
  <c r="G692" i="7"/>
  <c r="G691" i="7"/>
  <c r="G690" i="7"/>
  <c r="G689" i="7"/>
  <c r="G688" i="7"/>
  <c r="G687" i="7"/>
  <c r="G686" i="7"/>
  <c r="G685" i="7"/>
  <c r="G684" i="7"/>
  <c r="G683" i="7"/>
  <c r="G682" i="7"/>
  <c r="G681" i="7"/>
  <c r="G680" i="7"/>
  <c r="G679" i="7"/>
  <c r="G678" i="7"/>
  <c r="G677" i="7"/>
  <c r="G676" i="7"/>
  <c r="G675" i="7"/>
  <c r="G674" i="7"/>
  <c r="G673" i="7"/>
  <c r="G672" i="7"/>
  <c r="G671" i="7"/>
  <c r="G670" i="7"/>
  <c r="G669" i="7"/>
  <c r="G668" i="7"/>
  <c r="G667" i="7"/>
  <c r="G666" i="7"/>
  <c r="G665" i="7"/>
  <c r="G664" i="7"/>
  <c r="G663" i="7"/>
  <c r="G662" i="7"/>
  <c r="G661" i="7"/>
  <c r="G660" i="7"/>
  <c r="G659" i="7"/>
  <c r="G658" i="7"/>
  <c r="G657" i="7"/>
  <c r="G656" i="7"/>
  <c r="G655" i="7"/>
  <c r="G654" i="7"/>
  <c r="G653" i="7"/>
  <c r="G652" i="7"/>
  <c r="G651" i="7"/>
  <c r="G650" i="7"/>
  <c r="G649" i="7"/>
  <c r="G648" i="7"/>
  <c r="G647" i="7"/>
  <c r="G646" i="7"/>
  <c r="G645" i="7"/>
  <c r="G644" i="7"/>
  <c r="G643" i="7"/>
  <c r="G642" i="7"/>
  <c r="G641" i="7"/>
  <c r="G640" i="7"/>
  <c r="G639" i="7"/>
  <c r="G638" i="7"/>
  <c r="G637" i="7"/>
  <c r="G636" i="7"/>
  <c r="G635" i="7"/>
  <c r="G634" i="7"/>
  <c r="G633" i="7"/>
  <c r="G632" i="7"/>
  <c r="G631" i="7"/>
  <c r="G630" i="7"/>
  <c r="G629" i="7"/>
  <c r="G628" i="7"/>
  <c r="G627" i="7"/>
  <c r="G626" i="7"/>
  <c r="G625" i="7"/>
  <c r="G624" i="7"/>
  <c r="G623" i="7"/>
  <c r="G622" i="7"/>
  <c r="G621" i="7"/>
  <c r="G620" i="7"/>
  <c r="G619" i="7"/>
  <c r="G618" i="7"/>
  <c r="G617" i="7"/>
  <c r="G616" i="7"/>
  <c r="G615" i="7"/>
  <c r="G614" i="7"/>
  <c r="G613" i="7"/>
  <c r="G612" i="7"/>
  <c r="G611" i="7"/>
  <c r="G610" i="7"/>
  <c r="G609" i="7"/>
  <c r="G608" i="7"/>
  <c r="G607" i="7"/>
  <c r="G606" i="7"/>
  <c r="G605" i="7"/>
  <c r="G604" i="7"/>
  <c r="G603" i="7"/>
  <c r="G602" i="7"/>
  <c r="G601" i="7"/>
  <c r="G600" i="7"/>
  <c r="G599" i="7"/>
  <c r="G598" i="7"/>
  <c r="G597" i="7"/>
  <c r="G596" i="7"/>
  <c r="G595" i="7"/>
  <c r="G594" i="7"/>
  <c r="G593" i="7"/>
  <c r="G592" i="7"/>
  <c r="G591" i="7"/>
  <c r="G590" i="7"/>
  <c r="G589" i="7"/>
  <c r="G588" i="7"/>
  <c r="G587" i="7"/>
  <c r="G586" i="7"/>
  <c r="G585" i="7"/>
  <c r="G584" i="7"/>
  <c r="G583" i="7"/>
  <c r="G582" i="7"/>
  <c r="G581" i="7"/>
  <c r="G580" i="7"/>
  <c r="G579" i="7"/>
  <c r="G578" i="7"/>
  <c r="G577" i="7"/>
  <c r="G576" i="7"/>
  <c r="G575" i="7"/>
  <c r="G574" i="7"/>
  <c r="G573" i="7"/>
  <c r="G572" i="7"/>
  <c r="G571" i="7"/>
  <c r="G570" i="7"/>
  <c r="G569" i="7"/>
  <c r="G568" i="7"/>
  <c r="G567" i="7"/>
  <c r="G566" i="7"/>
  <c r="G565" i="7"/>
  <c r="G564" i="7"/>
  <c r="G563" i="7"/>
  <c r="G562" i="7"/>
  <c r="G561" i="7"/>
  <c r="G560" i="7"/>
  <c r="G559" i="7"/>
  <c r="G558" i="7"/>
  <c r="G557" i="7"/>
  <c r="G556" i="7"/>
  <c r="G555" i="7"/>
  <c r="G554" i="7"/>
  <c r="G553" i="7"/>
  <c r="G552" i="7"/>
  <c r="G551" i="7"/>
  <c r="G550" i="7"/>
  <c r="G549" i="7"/>
  <c r="G548" i="7"/>
  <c r="G547" i="7"/>
  <c r="G546" i="7"/>
  <c r="G545" i="7"/>
  <c r="G544" i="7"/>
  <c r="G543" i="7"/>
  <c r="G542" i="7"/>
  <c r="G541" i="7"/>
  <c r="G540" i="7"/>
  <c r="G539" i="7"/>
  <c r="G538" i="7"/>
  <c r="G537" i="7"/>
  <c r="G536" i="7"/>
  <c r="G535" i="7"/>
  <c r="G534" i="7"/>
  <c r="G533" i="7"/>
  <c r="G532" i="7"/>
  <c r="G531" i="7"/>
  <c r="G530" i="7"/>
  <c r="G529" i="7"/>
  <c r="G528" i="7"/>
  <c r="G527" i="7"/>
  <c r="G526" i="7"/>
  <c r="G525" i="7"/>
  <c r="G524" i="7"/>
  <c r="G523" i="7"/>
  <c r="G522" i="7"/>
  <c r="G521" i="7"/>
  <c r="G520" i="7"/>
  <c r="G519" i="7"/>
  <c r="G518" i="7"/>
  <c r="G517" i="7"/>
  <c r="G516" i="7"/>
  <c r="G515" i="7"/>
  <c r="G514" i="7"/>
  <c r="G513" i="7"/>
  <c r="G512" i="7"/>
  <c r="G511" i="7"/>
  <c r="G510" i="7"/>
  <c r="G509" i="7"/>
  <c r="G508" i="7"/>
  <c r="G507" i="7"/>
  <c r="G506" i="7"/>
  <c r="G505" i="7"/>
  <c r="G504" i="7"/>
  <c r="G503" i="7"/>
  <c r="G502" i="7"/>
  <c r="G501" i="7"/>
  <c r="G500" i="7"/>
  <c r="G499" i="7"/>
  <c r="G498" i="7"/>
  <c r="G497" i="7"/>
  <c r="G496" i="7"/>
  <c r="G495" i="7"/>
  <c r="G494" i="7"/>
  <c r="G493" i="7"/>
  <c r="G492" i="7"/>
  <c r="G491" i="7"/>
  <c r="G490" i="7"/>
  <c r="G489" i="7"/>
  <c r="G488" i="7"/>
  <c r="G487" i="7"/>
  <c r="G486" i="7"/>
  <c r="G485" i="7"/>
  <c r="G484" i="7"/>
  <c r="G483" i="7"/>
  <c r="G482" i="7"/>
  <c r="G481" i="7"/>
  <c r="G480" i="7"/>
  <c r="G479" i="7"/>
  <c r="G478" i="7"/>
  <c r="G477" i="7"/>
  <c r="G476" i="7"/>
  <c r="G475" i="7"/>
  <c r="G474" i="7"/>
  <c r="G473" i="7"/>
  <c r="G472" i="7"/>
  <c r="G471" i="7"/>
  <c r="G470" i="7"/>
  <c r="G469" i="7"/>
  <c r="G468" i="7"/>
  <c r="G467" i="7"/>
  <c r="G466" i="7"/>
  <c r="G465" i="7"/>
  <c r="G464" i="7"/>
  <c r="G463" i="7"/>
  <c r="G462" i="7"/>
  <c r="G461" i="7"/>
  <c r="G460" i="7"/>
  <c r="G459" i="7"/>
  <c r="G458" i="7"/>
  <c r="G457" i="7"/>
  <c r="G456" i="7"/>
  <c r="G455" i="7"/>
  <c r="G454" i="7"/>
  <c r="G453" i="7"/>
  <c r="G452" i="7"/>
  <c r="G451" i="7"/>
  <c r="G450" i="7"/>
  <c r="G449" i="7"/>
  <c r="G448" i="7"/>
  <c r="G447" i="7"/>
  <c r="G446" i="7"/>
  <c r="G445" i="7"/>
  <c r="G444" i="7"/>
  <c r="G443" i="7"/>
  <c r="G442" i="7"/>
  <c r="G441" i="7"/>
  <c r="G440" i="7"/>
  <c r="G439" i="7"/>
  <c r="G438" i="7"/>
  <c r="G437" i="7"/>
  <c r="G436" i="7"/>
  <c r="G435" i="7"/>
  <c r="G434" i="7"/>
  <c r="G433" i="7"/>
  <c r="G432" i="7"/>
  <c r="G431" i="7"/>
  <c r="G430" i="7"/>
  <c r="G429" i="7"/>
  <c r="G428" i="7"/>
  <c r="G427" i="7"/>
  <c r="G426" i="7"/>
  <c r="G425" i="7"/>
  <c r="G424" i="7"/>
  <c r="G423" i="7"/>
  <c r="G422" i="7"/>
  <c r="G421" i="7"/>
  <c r="G420" i="7"/>
  <c r="G419" i="7"/>
  <c r="G418" i="7"/>
  <c r="G417" i="7"/>
  <c r="G416" i="7"/>
  <c r="G415" i="7"/>
  <c r="G414" i="7"/>
  <c r="G413" i="7"/>
  <c r="G412" i="7"/>
  <c r="G411" i="7"/>
  <c r="G410" i="7"/>
  <c r="G409" i="7"/>
  <c r="G408" i="7"/>
  <c r="G407" i="7"/>
  <c r="G406" i="7"/>
  <c r="G405" i="7"/>
  <c r="G404" i="7"/>
  <c r="G403" i="7"/>
  <c r="G402" i="7"/>
  <c r="G401" i="7"/>
  <c r="G400" i="7"/>
  <c r="G399" i="7"/>
  <c r="G398" i="7"/>
  <c r="G397" i="7"/>
  <c r="G396" i="7"/>
  <c r="G395" i="7"/>
  <c r="G394" i="7"/>
  <c r="G393" i="7"/>
  <c r="G392" i="7"/>
  <c r="G391" i="7"/>
  <c r="G390" i="7"/>
  <c r="G389" i="7"/>
  <c r="G388" i="7"/>
  <c r="G387" i="7"/>
  <c r="G386" i="7"/>
  <c r="G385" i="7"/>
  <c r="G384" i="7"/>
  <c r="G383" i="7"/>
  <c r="G382" i="7"/>
  <c r="G381" i="7"/>
  <c r="G380" i="7"/>
  <c r="G379" i="7"/>
  <c r="G378" i="7"/>
  <c r="G377" i="7"/>
  <c r="G376" i="7"/>
  <c r="G375" i="7"/>
  <c r="G374" i="7"/>
  <c r="G373" i="7"/>
  <c r="G372" i="7"/>
  <c r="G371" i="7"/>
  <c r="G370" i="7"/>
  <c r="G369" i="7"/>
  <c r="G368" i="7"/>
  <c r="G367" i="7"/>
  <c r="G366" i="7"/>
  <c r="G365" i="7"/>
  <c r="G364" i="7"/>
  <c r="G363" i="7"/>
  <c r="G362" i="7"/>
  <c r="G361" i="7"/>
  <c r="G360" i="7"/>
  <c r="G359" i="7"/>
  <c r="G358" i="7"/>
  <c r="G357" i="7"/>
  <c r="G356" i="7"/>
  <c r="G355" i="7"/>
  <c r="G354" i="7"/>
  <c r="G353" i="7"/>
  <c r="G352" i="7"/>
  <c r="G351" i="7"/>
  <c r="G350" i="7"/>
  <c r="G349" i="7"/>
  <c r="G348" i="7"/>
  <c r="G347" i="7"/>
  <c r="G346" i="7"/>
  <c r="G345" i="7"/>
  <c r="G344" i="7"/>
  <c r="G343" i="7"/>
  <c r="G342" i="7"/>
  <c r="G341" i="7"/>
  <c r="G340" i="7"/>
  <c r="G339" i="7"/>
  <c r="G338" i="7"/>
  <c r="G337" i="7"/>
  <c r="G336" i="7"/>
  <c r="G335" i="7"/>
  <c r="G334" i="7"/>
  <c r="G333" i="7"/>
  <c r="G332" i="7"/>
  <c r="G331" i="7"/>
  <c r="G330" i="7"/>
  <c r="G329" i="7"/>
  <c r="G328" i="7"/>
  <c r="G327" i="7"/>
  <c r="G326" i="7"/>
  <c r="G325" i="7"/>
  <c r="G324" i="7"/>
  <c r="G323" i="7"/>
  <c r="G322" i="7"/>
  <c r="G321" i="7"/>
  <c r="G320" i="7"/>
  <c r="G319" i="7"/>
  <c r="G318" i="7"/>
  <c r="G317" i="7"/>
  <c r="G316" i="7"/>
  <c r="G315" i="7"/>
  <c r="G314" i="7"/>
  <c r="G313" i="7"/>
  <c r="G312" i="7"/>
  <c r="G311" i="7"/>
  <c r="G310" i="7"/>
  <c r="G309" i="7"/>
  <c r="G308" i="7"/>
  <c r="G307" i="7"/>
  <c r="G306" i="7"/>
  <c r="G305" i="7"/>
  <c r="G304" i="7"/>
  <c r="G303" i="7"/>
  <c r="G302" i="7"/>
  <c r="G301" i="7"/>
  <c r="G300" i="7"/>
  <c r="G299" i="7"/>
  <c r="G298" i="7"/>
  <c r="G297" i="7"/>
  <c r="G296" i="7"/>
  <c r="G295" i="7"/>
  <c r="G294" i="7"/>
  <c r="G293" i="7"/>
  <c r="G292" i="7"/>
  <c r="G291" i="7"/>
  <c r="G290" i="7"/>
  <c r="G289" i="7"/>
  <c r="G288" i="7"/>
  <c r="G287" i="7"/>
  <c r="G286" i="7"/>
  <c r="G285" i="7"/>
  <c r="G284" i="7"/>
  <c r="G283" i="7"/>
  <c r="G282" i="7"/>
  <c r="G281" i="7"/>
  <c r="G280" i="7"/>
  <c r="G279" i="7"/>
  <c r="G278" i="7"/>
  <c r="G277" i="7"/>
  <c r="G276" i="7"/>
  <c r="G275" i="7"/>
  <c r="G274" i="7"/>
  <c r="G273" i="7"/>
  <c r="G272" i="7"/>
  <c r="G271" i="7"/>
  <c r="G270" i="7"/>
  <c r="G269" i="7"/>
  <c r="G268" i="7"/>
  <c r="G267" i="7"/>
  <c r="G266" i="7"/>
  <c r="G265" i="7"/>
  <c r="G264" i="7"/>
  <c r="G263" i="7"/>
  <c r="G262" i="7"/>
  <c r="G261" i="7"/>
  <c r="G260" i="7"/>
  <c r="G259" i="7"/>
  <c r="G258" i="7"/>
  <c r="G257" i="7"/>
  <c r="G256" i="7"/>
  <c r="G255" i="7"/>
  <c r="G254" i="7"/>
  <c r="G253" i="7"/>
  <c r="G252" i="7"/>
  <c r="G251" i="7"/>
  <c r="G250" i="7"/>
  <c r="G249" i="7"/>
  <c r="G248" i="7"/>
  <c r="G247" i="7"/>
  <c r="G246" i="7"/>
  <c r="G245" i="7"/>
  <c r="G244" i="7"/>
  <c r="G243" i="7"/>
  <c r="G242" i="7"/>
  <c r="G241" i="7"/>
  <c r="G240" i="7"/>
  <c r="G239" i="7"/>
  <c r="G238" i="7"/>
  <c r="G237" i="7"/>
  <c r="G236" i="7"/>
  <c r="G235" i="7"/>
  <c r="G234" i="7"/>
  <c r="G233" i="7"/>
  <c r="G232" i="7"/>
  <c r="G231" i="7"/>
  <c r="G230" i="7"/>
  <c r="G229" i="7"/>
  <c r="G228" i="7"/>
  <c r="G227" i="7"/>
  <c r="G226" i="7"/>
  <c r="G225" i="7"/>
  <c r="G224" i="7"/>
  <c r="G223" i="7"/>
  <c r="G222" i="7"/>
  <c r="G221" i="7"/>
  <c r="G220" i="7"/>
  <c r="G219" i="7"/>
  <c r="G218" i="7"/>
  <c r="G217" i="7"/>
  <c r="G216" i="7"/>
  <c r="G215" i="7"/>
  <c r="G214" i="7"/>
  <c r="G213" i="7"/>
  <c r="G212" i="7"/>
  <c r="G211" i="7"/>
  <c r="G210" i="7"/>
  <c r="G209" i="7"/>
  <c r="G208" i="7"/>
  <c r="G207" i="7"/>
  <c r="G206" i="7"/>
  <c r="G205" i="7"/>
  <c r="G204" i="7"/>
  <c r="G203" i="7"/>
  <c r="G202" i="7"/>
  <c r="G201" i="7"/>
  <c r="G200" i="7"/>
  <c r="G199" i="7"/>
  <c r="G198" i="7"/>
  <c r="G197" i="7"/>
  <c r="G196" i="7"/>
  <c r="G195" i="7"/>
  <c r="G194" i="7"/>
  <c r="G193" i="7"/>
  <c r="G192" i="7"/>
  <c r="G191" i="7"/>
  <c r="G190" i="7"/>
  <c r="G189" i="7"/>
  <c r="G188" i="7"/>
  <c r="G187" i="7"/>
  <c r="G186" i="7"/>
  <c r="G185" i="7"/>
  <c r="G184" i="7"/>
  <c r="G183" i="7"/>
  <c r="G182" i="7"/>
  <c r="G181" i="7"/>
  <c r="G180" i="7"/>
  <c r="G179" i="7"/>
  <c r="G178" i="7"/>
  <c r="G177" i="7"/>
  <c r="G176" i="7"/>
  <c r="G175" i="7"/>
  <c r="G174" i="7"/>
  <c r="G173" i="7"/>
  <c r="G172" i="7"/>
  <c r="G171" i="7"/>
  <c r="G170" i="7"/>
  <c r="G169" i="7"/>
  <c r="G168" i="7"/>
  <c r="G167" i="7"/>
  <c r="G166" i="7"/>
  <c r="G165" i="7"/>
  <c r="G164" i="7"/>
  <c r="G163" i="7"/>
  <c r="G162" i="7"/>
  <c r="G161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A727" i="7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7" i="7" s="1"/>
  <c r="A758" i="7" s="1"/>
  <c r="A759" i="7" s="1"/>
  <c r="A760" i="7" s="1"/>
  <c r="A761" i="7" s="1"/>
  <c r="A762" i="7" s="1"/>
  <c r="A763" i="7" s="1"/>
  <c r="A764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4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80" i="7" s="1"/>
  <c r="A881" i="7" s="1"/>
  <c r="A882" i="7" s="1"/>
  <c r="A883" i="7" s="1"/>
  <c r="A884" i="7" s="1"/>
  <c r="A887" i="7" s="1"/>
  <c r="A888" i="7" s="1"/>
  <c r="A889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40" i="7" s="1"/>
  <c r="A941" i="7" s="1"/>
  <c r="A942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2" i="7" s="1"/>
  <c r="A1143" i="7" s="1"/>
  <c r="A1144" i="7" s="1"/>
  <c r="A1161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21" i="7" s="1"/>
  <c r="A2022" i="7" s="1"/>
  <c r="A2023" i="7" s="1"/>
  <c r="A2024" i="7" s="1"/>
  <c r="A2026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5" i="7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356" i="2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355" i="2"/>
  <c r="U508" i="2"/>
  <c r="V352" i="2"/>
  <c r="V351" i="2"/>
  <c r="V350" i="2"/>
  <c r="U349" i="2"/>
  <c r="U348" i="2"/>
  <c r="U347" i="2"/>
  <c r="U346" i="2"/>
  <c r="U345" i="2"/>
  <c r="U344" i="2"/>
  <c r="U343" i="2"/>
  <c r="U342" i="2"/>
  <c r="A344" i="2"/>
  <c r="A345" i="2" s="1"/>
  <c r="A346" i="2" s="1"/>
  <c r="A347" i="2" s="1"/>
  <c r="A348" i="2" s="1"/>
  <c r="A349" i="2" s="1"/>
  <c r="A350" i="2" s="1"/>
  <c r="A351" i="2" s="1"/>
  <c r="A352" i="2" s="1"/>
  <c r="G1730" i="7" l="1"/>
  <c r="A2253" i="7"/>
  <c r="A2255" i="7"/>
  <c r="A2256" i="7" s="1"/>
  <c r="A2257" i="7" s="1"/>
  <c r="A2258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8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H1741" i="7"/>
  <c r="H1730" i="7"/>
  <c r="A2418" i="7" l="1"/>
  <c r="A2419" i="7" s="1"/>
  <c r="A2420" i="7" s="1"/>
  <c r="A2421" i="7" s="1"/>
  <c r="A2422" i="7" s="1"/>
  <c r="A2423" i="7" s="1"/>
  <c r="A2424" i="7" s="1"/>
  <c r="A2427" i="7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V336" i="2"/>
  <c r="V335" i="2"/>
  <c r="V334" i="2"/>
  <c r="V333" i="2"/>
  <c r="V332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V303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U283" i="2"/>
  <c r="U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T71" i="2"/>
  <c r="V71" i="2" s="1"/>
  <c r="V69" i="2"/>
  <c r="V68" i="2"/>
  <c r="V65" i="2"/>
  <c r="V64" i="2"/>
  <c r="V63" i="2"/>
  <c r="V62" i="2"/>
  <c r="V61" i="2"/>
  <c r="V60" i="2"/>
  <c r="V59" i="2"/>
  <c r="V58" i="2"/>
  <c r="V56" i="2"/>
  <c r="V55" i="2"/>
  <c r="T54" i="2"/>
  <c r="V54" i="2" s="1"/>
  <c r="V53" i="2"/>
  <c r="V52" i="2"/>
  <c r="A212" i="2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53" i="2"/>
  <c r="A54" i="2" s="1"/>
  <c r="A55" i="2" s="1"/>
  <c r="A56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U48" i="2"/>
  <c r="U177" i="3"/>
  <c r="V177" i="3"/>
  <c r="T177" i="3"/>
  <c r="T33" i="2"/>
  <c r="V178" i="3"/>
  <c r="U42" i="2"/>
  <c r="U40" i="2"/>
  <c r="V38" i="2"/>
  <c r="V33" i="2" s="1"/>
  <c r="U36" i="2"/>
  <c r="U34" i="2"/>
  <c r="A36" i="2"/>
  <c r="A38" i="2" s="1"/>
  <c r="A40" i="2" s="1"/>
  <c r="A42" i="2" s="1"/>
  <c r="A45" i="2" s="1"/>
  <c r="T13" i="2"/>
  <c r="Q13" i="2"/>
  <c r="T167" i="3"/>
  <c r="Q167" i="3"/>
  <c r="U175" i="3"/>
  <c r="V167" i="3"/>
  <c r="V31" i="2"/>
  <c r="U30" i="2"/>
  <c r="U29" i="2"/>
  <c r="A29" i="2"/>
  <c r="A31" i="2" s="1"/>
  <c r="U27" i="2"/>
  <c r="V24" i="2"/>
  <c r="U23" i="2"/>
  <c r="U22" i="2"/>
  <c r="U33" i="2" l="1"/>
  <c r="U51" i="2"/>
  <c r="V51" i="2"/>
  <c r="T51" i="2"/>
  <c r="V13" i="2"/>
  <c r="G19" i="7" l="1"/>
  <c r="F19" i="7"/>
  <c r="F10" i="7"/>
  <c r="F5" i="7"/>
  <c r="H21" i="7"/>
  <c r="H19" i="7" s="1"/>
  <c r="D19" i="7"/>
  <c r="G10" i="7"/>
  <c r="H18" i="7"/>
  <c r="H17" i="7"/>
  <c r="H16" i="7"/>
  <c r="H15" i="7"/>
  <c r="H14" i="7"/>
  <c r="H13" i="7"/>
  <c r="A14" i="7"/>
  <c r="A15" i="7" s="1"/>
  <c r="A16" i="7" s="1"/>
  <c r="A17" i="7" s="1"/>
  <c r="A18" i="7" s="1"/>
  <c r="G5" i="7"/>
  <c r="H7" i="7"/>
  <c r="H6" i="7"/>
  <c r="H5" i="7" s="1"/>
  <c r="A7" i="7"/>
  <c r="U21" i="2"/>
  <c r="U20" i="2"/>
  <c r="U19" i="2"/>
  <c r="U18" i="2"/>
  <c r="A18" i="2"/>
  <c r="A19" i="2" s="1"/>
  <c r="A20" i="2" s="1"/>
  <c r="A21" i="2" s="1"/>
  <c r="A22" i="2" s="1"/>
  <c r="A23" i="2" s="1"/>
  <c r="A24" i="2" s="1"/>
  <c r="U17" i="2"/>
  <c r="U16" i="2"/>
  <c r="U173" i="3"/>
  <c r="U172" i="3"/>
  <c r="U15" i="2"/>
  <c r="U171" i="3"/>
  <c r="H10" i="7" l="1"/>
  <c r="U13" i="2"/>
  <c r="U168" i="3"/>
  <c r="U167" i="3" s="1"/>
  <c r="Q5" i="2"/>
  <c r="T5" i="2"/>
  <c r="Q5" i="3"/>
  <c r="T5" i="3"/>
  <c r="A161" i="3"/>
  <c r="A162" i="3" s="1"/>
  <c r="A163" i="3" s="1"/>
  <c r="A164" i="3" s="1"/>
  <c r="A165" i="3" s="1"/>
  <c r="A169" i="3" s="1"/>
  <c r="A172" i="3" s="1"/>
  <c r="A173" i="3" s="1"/>
  <c r="A176" i="3" s="1"/>
  <c r="V5" i="2"/>
  <c r="V164" i="3"/>
  <c r="V163" i="3"/>
  <c r="V162" i="3"/>
  <c r="V161" i="3"/>
  <c r="V160" i="3"/>
  <c r="V157" i="3"/>
  <c r="V156" i="3"/>
  <c r="V155" i="3"/>
  <c r="V154" i="3"/>
  <c r="V153" i="3"/>
  <c r="V152" i="3"/>
  <c r="V151" i="3"/>
  <c r="V150" i="3"/>
  <c r="V148" i="3"/>
  <c r="U127" i="3"/>
  <c r="U126" i="3"/>
  <c r="U125" i="3"/>
  <c r="U124" i="3"/>
  <c r="U123" i="3"/>
  <c r="U121" i="3"/>
  <c r="U120" i="3"/>
  <c r="U119" i="3"/>
  <c r="U118" i="3"/>
  <c r="U117" i="3"/>
  <c r="U115" i="3"/>
  <c r="U8" i="2"/>
  <c r="U114" i="3"/>
  <c r="U113" i="3"/>
  <c r="U112" i="3"/>
  <c r="U111" i="3"/>
  <c r="U110" i="3"/>
  <c r="U109" i="3"/>
  <c r="U108" i="3"/>
  <c r="U107" i="3"/>
  <c r="A7" i="2"/>
  <c r="A8" i="2" s="1"/>
  <c r="V5" i="3" l="1"/>
  <c r="U106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6" i="2"/>
  <c r="U5" i="2" s="1"/>
  <c r="U74" i="3"/>
  <c r="U73" i="3"/>
  <c r="U72" i="3"/>
  <c r="U71" i="3"/>
  <c r="U70" i="3"/>
  <c r="U69" i="3"/>
  <c r="U68" i="3"/>
  <c r="U67" i="3"/>
  <c r="U66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7" i="3" l="1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3" i="3"/>
  <c r="U12" i="3"/>
  <c r="U11" i="3"/>
  <c r="U9" i="3"/>
  <c r="U8" i="3"/>
  <c r="U7" i="3"/>
  <c r="U5" i="3" s="1"/>
  <c r="U16" i="3"/>
  <c r="U15" i="3"/>
  <c r="U14" i="3"/>
  <c r="A8" i="3"/>
  <c r="A9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6" i="3" l="1"/>
  <c r="A107" i="3" s="1"/>
  <c r="A108" i="3" s="1"/>
  <c r="A109" i="3" s="1"/>
  <c r="A110" i="3" s="1"/>
  <c r="A111" i="3" s="1"/>
  <c r="A112" i="3" s="1"/>
  <c r="A113" i="3" s="1"/>
  <c r="A114" i="3" s="1"/>
  <c r="A115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38" i="3" s="1"/>
  <c r="A139" i="3" s="1"/>
  <c r="A140" i="3" s="1"/>
  <c r="A141" i="3" s="1"/>
  <c r="A142" i="3" s="1"/>
  <c r="A143" i="3" s="1"/>
  <c r="A144" i="3" s="1"/>
  <c r="A148" i="3" s="1"/>
  <c r="A150" i="3" s="1"/>
  <c r="A151" i="3" s="1"/>
  <c r="A152" i="3" s="1"/>
  <c r="A153" i="3" s="1"/>
  <c r="A154" i="3" s="1"/>
  <c r="A155" i="3" s="1"/>
  <c r="A156" i="3" s="1"/>
  <c r="A157" i="3" s="1"/>
  <c r="P158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5" i="1" s="1"/>
  <c r="Q1731" i="7"/>
</calcChain>
</file>

<file path=xl/sharedStrings.xml><?xml version="1.0" encoding="utf-8"?>
<sst xmlns="http://schemas.openxmlformats.org/spreadsheetml/2006/main" count="24100" uniqueCount="8465">
  <si>
    <t>Раздел 1. Сведения о муниципальном недвижимом имуществе</t>
  </si>
  <si>
    <t>№ п/п</t>
  </si>
  <si>
    <t xml:space="preserve">Реестровый номер </t>
  </si>
  <si>
    <t>Наименование земельного участка</t>
  </si>
  <si>
    <t>Вид вещного права с указанием реквизитов документов</t>
  </si>
  <si>
    <t>Сведения о стоимости земельного участка</t>
  </si>
  <si>
    <t>Сведения о произведенном улучшении земельного участка</t>
  </si>
  <si>
    <t>Иные сведения (при необходимости)</t>
  </si>
  <si>
    <r>
      <t>Сведения о правообладателе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</si>
  <si>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категория земель</t>
  </si>
  <si>
    <t>вид разрешенного использования</t>
  </si>
  <si>
    <t xml:space="preserve">Сведения об установленных в отношении земельного участка ограничениях (обременениях) </t>
  </si>
  <si>
    <r>
      <rPr>
        <sz val="11"/>
        <color rgb="FF000000"/>
        <rFont val="Times New Roman"/>
        <family val="1"/>
        <charset val="204"/>
      </rPr>
      <t>Сведения о лице в отношении которого установлены ограничения (обременения)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</si>
  <si>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1-4-СПП-ЗУ-00001</t>
  </si>
  <si>
    <t>1-4-СПП-ЗУ-00002</t>
  </si>
  <si>
    <t>1-4-СПП-ЗУ-00003</t>
  </si>
  <si>
    <t>1-4-СПП-ЗУ-00004</t>
  </si>
  <si>
    <t>1-4-СПП-ЗУ-00005</t>
  </si>
  <si>
    <t>1-4-СПП-ЗУ-00006</t>
  </si>
  <si>
    <t>1-4-СПП-ЗУ-00007</t>
  </si>
  <si>
    <t>1-4-СПП-ЗУ-00008</t>
  </si>
  <si>
    <t>1-4-СПП-ЗУ-00009</t>
  </si>
  <si>
    <t>1-4-СПП-ЗУ-00010</t>
  </si>
  <si>
    <t>1-4-СПП-ЗУ-00011</t>
  </si>
  <si>
    <t>1-4-СПП-ЗУ-00012</t>
  </si>
  <si>
    <t>1-4-СПП-ЗУ-00013</t>
  </si>
  <si>
    <t>1-4-СПП-ЗУ-00014</t>
  </si>
  <si>
    <t>1-4-СПП-ЗУ-00015</t>
  </si>
  <si>
    <t>1-4-СПП-ЗУ-00016</t>
  </si>
  <si>
    <t>1-4-СПП-ЗУ-00017</t>
  </si>
  <si>
    <t>1-4-СПП-ЗУ-00018</t>
  </si>
  <si>
    <t>1-4-СПП-ЗУ-00019</t>
  </si>
  <si>
    <t>1-4-СПП-ЗУ-00034</t>
  </si>
  <si>
    <t>1-4-СПП-ЗУ-00035</t>
  </si>
  <si>
    <t>1-4-СПП-ЗУ-00036</t>
  </si>
  <si>
    <t>1-4-СПП-ЗУ-00037</t>
  </si>
  <si>
    <t>1-4-СПП-ЗУ-00038</t>
  </si>
  <si>
    <t>1-4-СПП-ЗУ-00039</t>
  </si>
  <si>
    <t>1-4-СПП-ЗУ-00040</t>
  </si>
  <si>
    <t>1-4-СПП-ЗУ-00041</t>
  </si>
  <si>
    <t>1-4-СПП-ЗУ-00042</t>
  </si>
  <si>
    <t>1-4-СПП-ЗУ-00043</t>
  </si>
  <si>
    <t>1-4-СПП-ЗУ-00044</t>
  </si>
  <si>
    <t>1-4-СПП-ЗУ-00045</t>
  </si>
  <si>
    <t>1-4-СПП-ЗУ-00046</t>
  </si>
  <si>
    <t>1-4-СПП-ЗУ-00047</t>
  </si>
  <si>
    <t>1-4-СПП-ЗУ-00048</t>
  </si>
  <si>
    <t>1-4-СПП-ЗУ-00049</t>
  </si>
  <si>
    <t>1-4-СПП-ЗУ-00050</t>
  </si>
  <si>
    <t>1-4-СПП-ЗУ-00051</t>
  </si>
  <si>
    <t>1-4-СПП-ЗУ-00052</t>
  </si>
  <si>
    <t>1-4-СПП-ЗУ-00053</t>
  </si>
  <si>
    <t>1-4-СПП-ЗУ-00054</t>
  </si>
  <si>
    <t>1-4-СПП-ЗУ-00055</t>
  </si>
  <si>
    <t>1-4-СПП-ЗУ-00056</t>
  </si>
  <si>
    <t>1-4-СПП-ЗУ-00057</t>
  </si>
  <si>
    <t>1-4-СПП-ЗУ-00058</t>
  </si>
  <si>
    <t>1-4-СПП-ЗУ-00059</t>
  </si>
  <si>
    <t>1-4-СПП-ЗУ-00060</t>
  </si>
  <si>
    <t>1-4-СПП-ЗУ-00061</t>
  </si>
  <si>
    <t>1-4-СПП-ЗУ-00062</t>
  </si>
  <si>
    <t>1-4-СПП-ЗУ-00063</t>
  </si>
  <si>
    <t>1-4-СПП-ЗУ-00064</t>
  </si>
  <si>
    <t>1-4-СПП-ЗУ-00065</t>
  </si>
  <si>
    <t>1-4-СПП-ЗУ-00066</t>
  </si>
  <si>
    <t>1-4-СПП-ЗУ-00067</t>
  </si>
  <si>
    <t>1-4-СПП-ЗУ-00068</t>
  </si>
  <si>
    <t>1-4-СПП-ЗУ-00069</t>
  </si>
  <si>
    <t>1-4-СПП-ЗУ-00070</t>
  </si>
  <si>
    <t>1-4-СПП-ЗУ-00071</t>
  </si>
  <si>
    <t>1-4-СПП-ЗУ-00072</t>
  </si>
  <si>
    <t>1-4-СПП-ЗУ-00073</t>
  </si>
  <si>
    <t>1-4-СПП-ЗУ-00074</t>
  </si>
  <si>
    <t>1-4-СПП-ЗУ-00075</t>
  </si>
  <si>
    <t>1-4-СПП-ЗУ-00076</t>
  </si>
  <si>
    <t>1-4-СПП-ЗУ-00077</t>
  </si>
  <si>
    <t>1-4-СПП-ЗУ-00078</t>
  </si>
  <si>
    <t>1-4-СПП-ЗУ-00079</t>
  </si>
  <si>
    <t>1-4-СПП-ЗУ-00080</t>
  </si>
  <si>
    <t>1-4-СПП-ЗУ-00081</t>
  </si>
  <si>
    <t>1-4-СПП-ЗУ-00082</t>
  </si>
  <si>
    <t>1-4-СПП-ЗУ-00083</t>
  </si>
  <si>
    <t>1-4-СПП-ЗУ-00084</t>
  </si>
  <si>
    <t>1-4-СПП-ЗУ-00085</t>
  </si>
  <si>
    <t>1-4-СПП-ЗУ-00086</t>
  </si>
  <si>
    <t>1-4-СПП-ЗУ-00087</t>
  </si>
  <si>
    <t>1-4-СПП-ЗУ-00088</t>
  </si>
  <si>
    <t>1-4-СПП-ЗУ-00089</t>
  </si>
  <si>
    <t>1-4-СПП-ЗУ-00090</t>
  </si>
  <si>
    <t>1-4-СПП-ЗУ-00091</t>
  </si>
  <si>
    <t>1-4-СПП-ЗУ-00092</t>
  </si>
  <si>
    <t>1-4-СПП-ЗУ-00093</t>
  </si>
  <si>
    <t>1-4-СПП-ЗУ-00094</t>
  </si>
  <si>
    <t>1-4-СПП-ЗУ-00095</t>
  </si>
  <si>
    <t>1-4-СПП-ЗУ-00096</t>
  </si>
  <si>
    <t>1-4-СПП-ЗУ-00097</t>
  </si>
  <si>
    <t>1-4-СПП-ЗУ-00098</t>
  </si>
  <si>
    <t>1-4-СПП-ЗУ-00099</t>
  </si>
  <si>
    <t>1-4-СПП-ЗУ-00100</t>
  </si>
  <si>
    <t>1-4-СПП-ЗУ-00101</t>
  </si>
  <si>
    <t>1-4-СПП-ЗУ-00102</t>
  </si>
  <si>
    <t>1-4-СПП-ЗУ-00103</t>
  </si>
  <si>
    <t>1-4-СПП-ЗУ-00104</t>
  </si>
  <si>
    <t>1-4-СПП-ЗУ-00105</t>
  </si>
  <si>
    <t>1-4-СПП-ЗУ-00106</t>
  </si>
  <si>
    <t>1-4-СПП-ЗУ-00107</t>
  </si>
  <si>
    <t>1-4-СПП-ЗУ-00108</t>
  </si>
  <si>
    <t>1-4-СПП-ЗУ-00109</t>
  </si>
  <si>
    <t>1-4-СПП-ЗУ-00110</t>
  </si>
  <si>
    <t>1-4-СПП-ЗУ-00111</t>
  </si>
  <si>
    <t>1-4-СПП-ЗУ-00112</t>
  </si>
  <si>
    <t>1-4-СПП-ЗУ-00113</t>
  </si>
  <si>
    <t>1-4-СПП-ЗУ-00114</t>
  </si>
  <si>
    <t>1-4-СПП-ЗУ-00115</t>
  </si>
  <si>
    <t>1-4-СПП-ЗУ-00116</t>
  </si>
  <si>
    <t>1-4-СПП-ЗУ-00117</t>
  </si>
  <si>
    <t>1-4-СПП-ЗУ-00118</t>
  </si>
  <si>
    <t>1-4-СПП-ЗУ-00119</t>
  </si>
  <si>
    <t>1-4-СПП-ЗУ-00120</t>
  </si>
  <si>
    <t>1-4-СПП-ЗУ-00121</t>
  </si>
  <si>
    <t>1-4-СПП-ЗУ-00122</t>
  </si>
  <si>
    <t>1-4-СПП-ЗУ-00123</t>
  </si>
  <si>
    <t>1-4-СПП-ЗУ-00124</t>
  </si>
  <si>
    <t>1-4-СПП-ЗУ-00125</t>
  </si>
  <si>
    <t>1-4-СПП-ЗУ-00126</t>
  </si>
  <si>
    <t>1-4-СПП-ЗУ-00127</t>
  </si>
  <si>
    <t>1-4-СПП-ЗУ-00128</t>
  </si>
  <si>
    <t>1-4-СПП-ЗУ-00129</t>
  </si>
  <si>
    <t>1-4-СПП-ЗУ-00130</t>
  </si>
  <si>
    <t>1-4-СПП-ЗУ-00131</t>
  </si>
  <si>
    <t>1-4-СПП-ЗУ-00026</t>
  </si>
  <si>
    <t>1-4-СПП-ЗУ-00030</t>
  </si>
  <si>
    <t>1-4-СПП-ЗУ-00028</t>
  </si>
  <si>
    <t>1-4-СПП-ЗУ-00027</t>
  </si>
  <si>
    <t>1-4-СПП-ЗУ-00031</t>
  </si>
  <si>
    <t>1-4-СПП-ЗУ-00132</t>
  </si>
  <si>
    <t>1-4-СПП-ЗУ-00133</t>
  </si>
  <si>
    <t>Земельный участок</t>
  </si>
  <si>
    <t xml:space="preserve">Земельный участок </t>
  </si>
  <si>
    <t xml:space="preserve">невостребованная земельная доля (выделенную ранее Брагуца И.М.) </t>
  </si>
  <si>
    <t xml:space="preserve">невостребованная земельная доля (выделенную ранее Чалковой Н.М.) </t>
  </si>
  <si>
    <t xml:space="preserve">невостребованная земельная доля (выделенную ранее Мастерову С.В.) </t>
  </si>
  <si>
    <t xml:space="preserve">невостребованная земельная доля (выделенную ранее Богданову В.С.) </t>
  </si>
  <si>
    <t xml:space="preserve">невостребованная земельная доля (выделенную ранее Яковлеву Н.С.) </t>
  </si>
  <si>
    <t xml:space="preserve">невостребованная земельная доля (выделенную ранее Семенычевой Т.В.) </t>
  </si>
  <si>
    <t xml:space="preserve">невостребованная земельная доля (выделенную ранее Костюкову А.А.) </t>
  </si>
  <si>
    <t xml:space="preserve">невостребованная земельная доля (выделенную ранее Омаровой М.И.) </t>
  </si>
  <si>
    <t xml:space="preserve">невостребованная земельная доля (выделенную ранее Латыповой Г.А.) </t>
  </si>
  <si>
    <t xml:space="preserve">невостребованная земельная доля (выделенную ранее Мусаевой Э.И.) </t>
  </si>
  <si>
    <t xml:space="preserve">невостребованная земельная доля (выделенную ранее Мишину В.В.) </t>
  </si>
  <si>
    <t xml:space="preserve">невостребованная земельная доля (выделенную ранее Демидовой Е.Я.) </t>
  </si>
  <si>
    <t xml:space="preserve">невостребованная земельная доля (выделенную ранее Дубенскому Сергею Михайловичу) </t>
  </si>
  <si>
    <t xml:space="preserve">невостребованная земельная доля (выделенную ранее Мясниковой Н.С.) </t>
  </si>
  <si>
    <t xml:space="preserve">невостребованная земельная доля (выделенную ранее Хлебниковой Н.А.) </t>
  </si>
  <si>
    <t xml:space="preserve">невостребованная земельная доля (выделенную ранее Менчикову В.В.) </t>
  </si>
  <si>
    <t xml:space="preserve">невостребованная земельная доля (выделенную ранее Милеев В.Н.) </t>
  </si>
  <si>
    <t xml:space="preserve">невостребованная земельная доля (выделенную ранее Омарову Рашиду Гасан оглы) </t>
  </si>
  <si>
    <t xml:space="preserve">невостребованная земельная доля (выделенную ранее Ганцевой Евдокии Григорьевне) </t>
  </si>
  <si>
    <t xml:space="preserve">невостребованная земельная доля (выделенную ранее Крупновой Анне Феофановне) </t>
  </si>
  <si>
    <t xml:space="preserve">невостребованная земельная доля (выделенную ранее Балакиревой Анастасии Константиновне) </t>
  </si>
  <si>
    <t xml:space="preserve">невостребованная земельная доля (выделенную ранее Мясникову Владимиру Юрьевичу) </t>
  </si>
  <si>
    <t xml:space="preserve">невостребованная земельная доля (выделенную ранее Бодровой Екатерине Николаевне) </t>
  </si>
  <si>
    <t xml:space="preserve">невостребованная земельная доля (выделенную ранее Ворониной Юлии Викторовне) </t>
  </si>
  <si>
    <t xml:space="preserve">невостребованная земельная доля (выделенную ранее Латыпову Равилю Ришатовичу) </t>
  </si>
  <si>
    <t xml:space="preserve">невостребованная земельная доля (выделенную ранее Козлову Владимиру Александровичу) </t>
  </si>
  <si>
    <t xml:space="preserve">земельный участок </t>
  </si>
  <si>
    <t>Земельный участок (КЛАДБИЩЕ)</t>
  </si>
  <si>
    <t xml:space="preserve">земельный участок (под дорогой) </t>
  </si>
  <si>
    <t>Невостребованная земельная доля, выделенная ранее Балашову Игорю Витальевичу</t>
  </si>
  <si>
    <t xml:space="preserve">Невостребованная земельная доля, выделенная ранее Рябовскому Василию Александровичу </t>
  </si>
  <si>
    <t xml:space="preserve">Невостребованная земельная доля, выделенная ранее Копиной Марии Яковлевне </t>
  </si>
  <si>
    <t>Невостребованная земельная доля, выделенная ранее Дроновой Лидии Васильевне</t>
  </si>
  <si>
    <t>Невостребованная земельная доля, выделенная ранее Задворновой Прасковье Александровне</t>
  </si>
  <si>
    <t>Невостребованная земельная доля, выделенная ранее Балашову Николаю Алексеевичу</t>
  </si>
  <si>
    <t>Невостребованная земельная доля, выделенная ранее Гусеву Олегу Алексеевичу</t>
  </si>
  <si>
    <t>Невостребованная земельная доля, выделенная ранее Мишовой Светлане Анатольевне</t>
  </si>
  <si>
    <t>Невостребованная земельная доля, выделенная ранее Ерофеевой Прасковье Ивановне</t>
  </si>
  <si>
    <t>Невостребованная земельная доля, выделенная ранее Даниловой Любови Константиновне</t>
  </si>
  <si>
    <t>Невостребованная земельная доля, выделенная ранее Лавровой Екатерине Ивановне</t>
  </si>
  <si>
    <t>Невостребованная земельная доля, выделенная ранее Князевой Анне Константиновне</t>
  </si>
  <si>
    <t>Невостребованная земельная доля, выделенная ранее
Сорокиной Вере Васильевне</t>
  </si>
  <si>
    <t>Невостребованная земельная доля, выделенная ранее Будкиной Александре Ивановне</t>
  </si>
  <si>
    <t>Невостребованная земельная доля, выделенная ранее Рябовской Анне Алексеевне</t>
  </si>
  <si>
    <t>Невостребованная земельная доля, выделенная ранее Кустову Владимиру Алексеевичу</t>
  </si>
  <si>
    <t>Невостребованная земельная доля, выделенная ранее Козлову Александру Николаевичу</t>
  </si>
  <si>
    <t>Невостребованная земельная доля, выделенная ранее Дроновой Екатерине Арсентьевне</t>
  </si>
  <si>
    <t>Невостребованная земельная доля, выделенная ранее Журиковой Клавдии Ивановне</t>
  </si>
  <si>
    <t>Невостребованная земельная доля, выделенная ранее Новожиловой Вере Васильевне</t>
  </si>
  <si>
    <t>Невостребованная земельная доля, выделенная ранее Осиповой Ефалии Ивановне</t>
  </si>
  <si>
    <t>Невостребованная земельная доля, выделенная ранее Пятновой Анастасии Алексеевне</t>
  </si>
  <si>
    <t>Невостребованная земельная доля, выделенная ранее Степановой Тамаре Васильевне</t>
  </si>
  <si>
    <t>Невостребованная земельная доля, выделенная ранее Бобкову Николаю Ивановичу</t>
  </si>
  <si>
    <t>Невостребованная земельная доля, выделенная ранее  Фертикову Владимиру Васильевичу</t>
  </si>
  <si>
    <t>Невостребованная земельная доля, выделенная ранее  Минулину Габдулкадыру Зайнульевичу</t>
  </si>
  <si>
    <t>Невостребованная земельная доля, выделенная ранее  Лазареву Евгению Анатольевичу</t>
  </si>
  <si>
    <t>Невостребованная земельная доля, выделенная ранее  Горбунову Ивану Назаровичу</t>
  </si>
  <si>
    <t>Невостребованная земельная доля, выделенная ранее  Герасимовой Александре Николаевне</t>
  </si>
  <si>
    <t>Невостребованная земельная доля, выделенная ранее  Дмитриченко Тамаре Емельяновне</t>
  </si>
  <si>
    <t>Невостребованная земельная доля, выделенная ранее Гущиной Анне Ивановне</t>
  </si>
  <si>
    <t>Невостребованная земельная доля, выделенная ранее Кирилловой Вере Григорьевне</t>
  </si>
  <si>
    <t>Невостребованная земельная доля, выделенная ранее Байковой Ефалии Егоровне</t>
  </si>
  <si>
    <t>Невостребованная земельная доля, выделенная ранее Ефимовой Надежде Александровне</t>
  </si>
  <si>
    <t>Невостребованная земельная доля, выделенная ранее Згиберц Анне Александровне</t>
  </si>
  <si>
    <t>Невостребованная земельная доля, выделенная ранее Майорову Михаилу Ивановичу</t>
  </si>
  <si>
    <t>Невостребованная земельная доля, выделенная ранее Комарову Алексею Васильевичу</t>
  </si>
  <si>
    <t>Невостребованная земельная доля, выделенная ранее Куликову Николаю Васильевичу</t>
  </si>
  <si>
    <t>Невостребованная земельная доля, выделенная ранее Луневой Анне Ивановне</t>
  </si>
  <si>
    <t>земельный участок (под дорогой)</t>
  </si>
  <si>
    <t>земельный участок (КЛАДБИЩЕ)</t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</si>
  <si>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(кладбище)</t>
    </r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</si>
  <si>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(часовня)</t>
    </r>
  </si>
  <si>
    <r>
      <t xml:space="preserve">земельный участок </t>
    </r>
    <r>
      <rPr>
        <i/>
        <sz val="10"/>
        <color theme="1"/>
        <rFont val="Times New Roman"/>
        <family val="1"/>
        <charset val="204"/>
      </rPr>
      <t>(под пожарным депо)</t>
    </r>
  </si>
  <si>
    <r>
      <t>земельный участок (</t>
    </r>
    <r>
      <rPr>
        <i/>
        <sz val="10"/>
        <color theme="1"/>
        <rFont val="Times New Roman"/>
        <family val="1"/>
        <charset val="204"/>
      </rPr>
      <t>под дорогой</t>
    </r>
    <r>
      <rPr>
        <sz val="10"/>
        <color theme="1"/>
        <rFont val="Times New Roman"/>
        <family val="1"/>
        <charset val="204"/>
      </rPr>
      <t>)</t>
    </r>
  </si>
  <si>
    <r>
      <t>земельный участок (</t>
    </r>
    <r>
      <rPr>
        <i/>
        <sz val="10"/>
        <color theme="1"/>
        <rFont val="Times New Roman"/>
        <family val="1"/>
        <charset val="204"/>
      </rPr>
      <t>под нежилым зданием</t>
    </r>
    <r>
      <rPr>
        <sz val="10"/>
        <color theme="1"/>
        <rFont val="Times New Roman"/>
        <family val="1"/>
        <charset val="204"/>
      </rPr>
      <t>)</t>
    </r>
  </si>
  <si>
    <r>
      <t xml:space="preserve">Ярославская область, Ростовский район, Любилсковский сельский округ, </t>
    </r>
    <r>
      <rPr>
        <b/>
        <sz val="10"/>
        <color theme="1"/>
        <rFont val="Times New Roman"/>
        <family val="1"/>
        <charset val="204"/>
      </rPr>
      <t>пос.Горный, д.40</t>
    </r>
  </si>
  <si>
    <r>
      <t xml:space="preserve">Ярославская область, Ростовский район, Дмитриановский сельский округ, </t>
    </r>
    <r>
      <rPr>
        <b/>
        <sz val="10"/>
        <color theme="1"/>
        <rFont val="Times New Roman"/>
        <family val="1"/>
        <charset val="204"/>
      </rPr>
      <t>с.Дмитриановское, Кузьмина, 31</t>
    </r>
  </si>
  <si>
    <r>
      <t xml:space="preserve">Ярославская область, Ростовский район, Карашский сельский округ, </t>
    </r>
    <r>
      <rPr>
        <b/>
        <sz val="10"/>
        <color theme="1"/>
        <rFont val="Times New Roman"/>
        <family val="1"/>
        <charset val="204"/>
      </rPr>
      <t>д.Еремейцево, ул.Центральная, д.28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</si>
  <si>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д.Коленово, ул.Молодежная, д.85</t>
    </r>
  </si>
  <si>
    <r>
      <t xml:space="preserve">Ярославская область, Ростовский район, Никольский сельский округ, </t>
    </r>
    <r>
      <rPr>
        <b/>
        <sz val="10"/>
        <color theme="1"/>
        <rFont val="Times New Roman"/>
        <family val="1"/>
        <charset val="204"/>
      </rPr>
      <t>с.Никольское, д.161</t>
    </r>
  </si>
  <si>
    <r>
      <t xml:space="preserve">Ярославская область, Ростовский район, Никольский сельский округ, </t>
    </r>
    <r>
      <rPr>
        <b/>
        <sz val="10"/>
        <color theme="1"/>
        <rFont val="Times New Roman"/>
        <family val="1"/>
        <charset val="204"/>
      </rPr>
      <t>с.Скнятиново д.23а</t>
    </r>
  </si>
  <si>
    <r>
      <t xml:space="preserve">Ярославская область, Ростовский район, Перовский сельский округ, </t>
    </r>
    <r>
      <rPr>
        <b/>
        <sz val="10"/>
        <color theme="1"/>
        <rFont val="Times New Roman"/>
        <family val="1"/>
        <charset val="204"/>
      </rPr>
      <t>пос.Хмельники, Заводская, 37</t>
    </r>
  </si>
  <si>
    <r>
      <t xml:space="preserve">Ярославская область, Ростовский район, Фатьяновский сельский округ, </t>
    </r>
    <r>
      <rPr>
        <b/>
        <sz val="10"/>
        <color theme="1"/>
        <rFont val="Times New Roman"/>
        <family val="1"/>
        <charset val="204"/>
      </rPr>
      <t>д.Чепорово, д.35</t>
    </r>
  </si>
  <si>
    <r>
      <t xml:space="preserve">Ярославская область, Ростовский район, Карашский с/о, </t>
    </r>
    <r>
      <rPr>
        <b/>
        <sz val="10"/>
        <color theme="1"/>
        <rFont val="Times New Roman"/>
        <family val="1"/>
        <charset val="204"/>
      </rPr>
      <t>с.Караш ул.Молодежная, д.18</t>
    </r>
  </si>
  <si>
    <r>
      <t xml:space="preserve">Ярославская 
область 
Ростовский район
</t>
    </r>
    <r>
      <rPr>
        <b/>
        <sz val="10"/>
        <color theme="1"/>
        <rFont val="Times New Roman"/>
        <family val="1"/>
        <charset val="204"/>
      </rPr>
      <t>р.п. Петровское
ул.Пролетарская  д.2</t>
    </r>
    <r>
      <rPr>
        <sz val="10"/>
        <color theme="1"/>
        <rFont val="Times New Roman"/>
        <family val="1"/>
        <charset val="204"/>
      </rPr>
      <t xml:space="preserve">
</t>
    </r>
  </si>
  <si>
    <t>Ярославская область, Ростовский район, с. Любилки, территория Любилки 1</t>
  </si>
  <si>
    <t>Ярославская область, Ростовский район, с. Пречистое, территория Пречистое 1</t>
  </si>
  <si>
    <t>Ярославская обл, р-н Ростовский, от а/д "Москва-Архангельск"-Никольское до д.Теханово</t>
  </si>
  <si>
    <t>обл. Ярославская, р/н Ростовский, р.п. Петровское ул. Лесная</t>
  </si>
  <si>
    <t xml:space="preserve">Ярославская область, Ростовский район, р.п. Петровское, ул. Солнечная, д.7а. </t>
  </si>
  <si>
    <t>Российская Федерация, Ярославская область, Ростовский муниципальный район, с/п Петровское, д. Новоселка, 35</t>
  </si>
  <si>
    <t xml:space="preserve">Ярославская область, Ростовский район, Фатьяновский с/о </t>
  </si>
  <si>
    <t xml:space="preserve">Ярославская область, Ростовский район, с/о Любилковский, у д. Рухлево. </t>
  </si>
  <si>
    <t>Ярославская область, Ростовский район, с/о Любилковский, у д. Рухлево</t>
  </si>
  <si>
    <t>Ярославская область, Ростовский район, Карашский с/о</t>
  </si>
  <si>
    <t>Ярославская область, Ростовский район, Сельхоз земля, Деревни тер.</t>
  </si>
  <si>
    <t>152133, Ярославская область, Ростовский р-н, сельское поселение Петровское, с.Дмитриановское</t>
  </si>
  <si>
    <t>152134, Ярославская область, Ростовский р-н, с/п Петровское, д. Галахово, ул. Родниковая</t>
  </si>
  <si>
    <t>152134, Ярославская область, Ростовский р-н, с/п Петровское, д. Галахово, ул. Нагорная</t>
  </si>
  <si>
    <t xml:space="preserve">Ярославская область, Ростовский р-н, р.п. Петровское, Советская пл., д.7 </t>
  </si>
  <si>
    <t xml:space="preserve">Ярославская область, Ростовский район, с/о Фатьяновский, у д. Бабино </t>
  </si>
  <si>
    <t xml:space="preserve"> Ярославская область, Ростовский район, с/о Перовский. </t>
  </si>
  <si>
    <t>Ярославская область, Ростовский район,Фатьяновский с/о, с. Филимоново, з/у 25а.</t>
  </si>
  <si>
    <t xml:space="preserve">Ярославская область, Ростовский район, Фатьяновский с/о, с. Новотроицкое, з/у 46а
</t>
  </si>
  <si>
    <t xml:space="preserve">Ярославская область, Ростовский район, Любилковский с/о, с.Павловское, з/у 50
</t>
  </si>
  <si>
    <t>Ярославская область, Ростовский район, с. Никольское, з/у 153а</t>
  </si>
  <si>
    <t>Ярославская область, Ростовский район, р.п. Петровское, ул. Советская, земельный участок 91б</t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</si>
  <si>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д. Горки</t>
    </r>
    <r>
      <rPr>
        <sz val="10"/>
        <color theme="1"/>
        <rFont val="Times New Roman"/>
        <family val="1"/>
        <charset val="204"/>
      </rPr>
      <t>, земельный участок 1а</t>
    </r>
  </si>
  <si>
    <r>
      <t xml:space="preserve">Ярославская область, Ростовский муниципальный район, с.п. Петровское, </t>
    </r>
    <r>
      <rPr>
        <b/>
        <sz val="10"/>
        <color theme="1"/>
        <rFont val="Times New Roman"/>
        <family val="1"/>
        <charset val="204"/>
      </rPr>
      <t>с. Рославлево, з/у 15а</t>
    </r>
  </si>
  <si>
    <r>
      <t xml:space="preserve">Ярославская область, Ростовский муниципальный район, с.п. Петровское, </t>
    </r>
    <r>
      <rPr>
        <b/>
        <sz val="10"/>
        <color theme="1"/>
        <rFont val="Times New Roman"/>
        <family val="1"/>
        <charset val="204"/>
      </rPr>
      <t>с. Талицы, з/у 5б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</si>
  <si>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 xml:space="preserve">с. Троица-Нарядово, </t>
    </r>
    <r>
      <rPr>
        <sz val="10"/>
        <color theme="1"/>
        <rFont val="Times New Roman"/>
        <family val="1"/>
        <charset val="204"/>
      </rPr>
      <t xml:space="preserve">тер. Троица – Нарядово, з/у 1
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</si>
  <si>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д. Ликино,</t>
    </r>
    <r>
      <rPr>
        <sz val="10"/>
        <color theme="1"/>
        <rFont val="Times New Roman"/>
        <family val="1"/>
        <charset val="204"/>
      </rPr>
      <t xml:space="preserve"> тер. Ликино, з/у 1
</t>
    </r>
  </si>
  <si>
    <r>
      <t xml:space="preserve">Ярославская область, Ростовский муниципальный район, с.п. Петровское, 
село </t>
    </r>
    <r>
      <rPr>
        <b/>
        <sz val="10"/>
        <color theme="1"/>
        <rFont val="Times New Roman"/>
        <family val="1"/>
        <charset val="204"/>
      </rPr>
      <t>Воронино</t>
    </r>
    <r>
      <rPr>
        <sz val="10"/>
        <color theme="1"/>
        <rFont val="Times New Roman"/>
        <family val="1"/>
        <charset val="204"/>
      </rPr>
      <t xml:space="preserve">, з.у. 1а
</t>
    </r>
  </si>
  <si>
    <r>
      <t xml:space="preserve">Ярославская область, Ростовский муниципальный район, с.п. Петровское, 
</t>
    </r>
    <r>
      <rPr>
        <b/>
        <sz val="10"/>
        <color theme="1"/>
        <rFont val="Times New Roman"/>
        <family val="1"/>
        <charset val="204"/>
      </rPr>
      <t>с. Боровицы</t>
    </r>
    <r>
      <rPr>
        <sz val="10"/>
        <color theme="1"/>
        <rFont val="Times New Roman"/>
        <family val="1"/>
        <charset val="204"/>
      </rPr>
      <t xml:space="preserve">, з/у 12а
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</si>
  <si>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Горный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</si>
  <si>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Конюково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</si>
  <si>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Каюрово</t>
    </r>
  </si>
  <si>
    <r>
      <t>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п. Заречный</t>
    </r>
  </si>
  <si>
    <t>Ярославская область, Ростовский район, Любилковский сельский округ</t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</si>
  <si>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д. Копорье</t>
    </r>
  </si>
  <si>
    <r>
      <t xml:space="preserve">152130, Российская Федерация, Ярославская область, Ростовский муниципальный район, сельское поселение Петровское, </t>
    </r>
    <r>
      <rPr>
        <b/>
        <sz val="10"/>
        <color theme="1"/>
        <rFont val="Times New Roman"/>
        <family val="1"/>
        <charset val="204"/>
      </rPr>
      <t>с. Деревни</t>
    </r>
    <r>
      <rPr>
        <sz val="10"/>
        <color theme="1"/>
        <rFont val="Times New Roman"/>
        <family val="1"/>
        <charset val="204"/>
      </rPr>
      <t>, земельный участок 41б</t>
    </r>
  </si>
  <si>
    <r>
      <t xml:space="preserve">Ярославская область, Ростовский р-н, сельское поселение Петровское, </t>
    </r>
    <r>
      <rPr>
        <b/>
        <sz val="10"/>
        <color theme="1"/>
        <rFont val="Times New Roman"/>
        <family val="1"/>
        <charset val="204"/>
      </rPr>
      <t xml:space="preserve">д. Коленово, ул. Северная </t>
    </r>
  </si>
  <si>
    <r>
      <t xml:space="preserve">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>п. Заречный, ул. Хуторская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</si>
  <si>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п. Горный</t>
    </r>
  </si>
  <si>
    <r>
      <t xml:space="preserve">Ярославская область, Ростовский район, Дмитриановский сельский округ, </t>
    </r>
    <r>
      <rPr>
        <b/>
        <sz val="10"/>
        <color theme="1"/>
        <rFont val="Times New Roman"/>
        <family val="1"/>
        <charset val="204"/>
      </rPr>
      <t>с.Дмитриановское ул. Кузьмина</t>
    </r>
  </si>
  <si>
    <r>
      <t xml:space="preserve">Ярославская область, Ростовский район, Перовский сельский округ, </t>
    </r>
    <r>
      <rPr>
        <b/>
        <sz val="10"/>
        <color theme="1"/>
        <rFont val="Times New Roman"/>
        <family val="1"/>
        <charset val="204"/>
      </rPr>
      <t>п.Хмельники ул.Заводская</t>
    </r>
  </si>
  <si>
    <r>
      <t xml:space="preserve">Ярославская область, Ростовский район, Карашский сельский округ </t>
    </r>
    <r>
      <rPr>
        <b/>
        <sz val="10"/>
        <color theme="1"/>
        <rFont val="Times New Roman"/>
        <family val="1"/>
        <charset val="204"/>
      </rPr>
      <t>с.Караш ул.Молодежная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</si>
  <si>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д. Коленово</t>
    </r>
  </si>
  <si>
    <r>
      <t>152143, Ярославская область, Ростовский р-н, с/п Петровское,</t>
    </r>
    <r>
      <rPr>
        <b/>
        <sz val="10"/>
        <color theme="1"/>
        <rFont val="Times New Roman"/>
        <family val="1"/>
        <charset val="204"/>
      </rPr>
      <t xml:space="preserve"> д. Андреевское</t>
    </r>
  </si>
  <si>
    <r>
      <t xml:space="preserve">152131, Ярославская область, Ростовский р-н, с/п Петровское, </t>
    </r>
    <r>
      <rPr>
        <b/>
        <sz val="10"/>
        <color theme="1"/>
        <rFont val="Times New Roman"/>
        <family val="1"/>
        <charset val="204"/>
      </rPr>
      <t xml:space="preserve">д. Андронеж </t>
    </r>
  </si>
  <si>
    <t>76:13:030902:419</t>
  </si>
  <si>
    <t>76:13:030903:385</t>
  </si>
  <si>
    <t>76:13:030903:386</t>
  </si>
  <si>
    <t>76:13:031306:99</t>
  </si>
  <si>
    <t>76:13:030401:412</t>
  </si>
  <si>
    <t>76:13:041201:143</t>
  </si>
  <si>
    <t>76:13:040708:254</t>
  </si>
  <si>
    <t>76:13:030511:367</t>
  </si>
  <si>
    <t>76:13:040102:299</t>
  </si>
  <si>
    <t>76:13:041006:317</t>
  </si>
  <si>
    <t>76:13:031401:136</t>
  </si>
  <si>
    <t>76:13:041301:296</t>
  </si>
  <si>
    <t>76:13:030902:552</t>
  </si>
  <si>
    <t>76:13:040708:686</t>
  </si>
  <si>
    <t>76:13:031301:228</t>
  </si>
  <si>
    <t>76:13:041701:257</t>
  </si>
  <si>
    <t>76:13:000000:335</t>
  </si>
  <si>
    <t>76:13:030905:167</t>
  </si>
  <si>
    <t>76:13:030905:169</t>
  </si>
  <si>
    <t>76:13:030904:247</t>
  </si>
  <si>
    <t>76:13:030508:135</t>
  </si>
  <si>
    <t>76:13:000000:216</t>
  </si>
  <si>
    <t>76:13:030801:101</t>
  </si>
  <si>
    <t>76:13:030801:102</t>
  </si>
  <si>
    <t>76:13:030801:103</t>
  </si>
  <si>
    <t>76:13:000000:229</t>
  </si>
  <si>
    <t>76:13:040401:716</t>
  </si>
  <si>
    <t>76:13:040401:717</t>
  </si>
  <si>
    <t>76:13:030401:1012</t>
  </si>
  <si>
    <t>76:13:031310:452</t>
  </si>
  <si>
    <t>76:13:031310:451</t>
  </si>
  <si>
    <t>76:13:030903:163</t>
  </si>
  <si>
    <t>76:13:031301:51</t>
  </si>
  <si>
    <t>76:13:040801:108</t>
  </si>
  <si>
    <t>76:13:031010:273</t>
  </si>
  <si>
    <t>76:13:030815:455</t>
  </si>
  <si>
    <t xml:space="preserve">76:13:040710:297 
</t>
  </si>
  <si>
    <t>76:13:030511:960</t>
  </si>
  <si>
    <t xml:space="preserve">76:13:030904:1080 </t>
  </si>
  <si>
    <t>76:13:030818:369</t>
  </si>
  <si>
    <t>76:13:031103:269</t>
  </si>
  <si>
    <t>76:13:030814:225</t>
  </si>
  <si>
    <t>76:13:000000:2026</t>
  </si>
  <si>
    <t>76:13:030801:497</t>
  </si>
  <si>
    <t>76:13:030303:355</t>
  </si>
  <si>
    <t>76:13:030506:265</t>
  </si>
  <si>
    <t xml:space="preserve">76:13:000000:1974  </t>
  </si>
  <si>
    <t>76:13:041011:263</t>
  </si>
  <si>
    <t>76:13:031307:274</t>
  </si>
  <si>
    <t>76:13:000000:2068</t>
  </si>
  <si>
    <t xml:space="preserve">76:13:000000:21 </t>
  </si>
  <si>
    <t>76:13:040702:251</t>
  </si>
  <si>
    <t>76:13:030601:497</t>
  </si>
  <si>
    <t>76:13:040708:997</t>
  </si>
  <si>
    <t>76:13:030820:453</t>
  </si>
  <si>
    <t>76:13:031306:376</t>
  </si>
  <si>
    <t>76:13:030401:785</t>
  </si>
  <si>
    <t>76:13:041006:748</t>
  </si>
  <si>
    <t>76:13:041301:820</t>
  </si>
  <si>
    <t>76:13:040708:723</t>
  </si>
  <si>
    <t>76:13:000000:1975</t>
  </si>
  <si>
    <t>76:13:041004:392</t>
  </si>
  <si>
    <t xml:space="preserve">127 кв.м. </t>
  </si>
  <si>
    <t xml:space="preserve">земельная доля в размере 8 га в праве общей долевой собственности (1/450 доля в праве) на земельный участок </t>
  </si>
  <si>
    <t xml:space="preserve">общей площадью 27 550 кв.м., </t>
  </si>
  <si>
    <t>общей площадью 73 066 кв.м.</t>
  </si>
  <si>
    <t>общей площадью 67 241 кв.м</t>
  </si>
  <si>
    <t>земельная доля в размере 7,1 га в праве общей долевой собственности (1/255 доля в праве) на земельный участок</t>
  </si>
  <si>
    <t>110 994 кв.м.</t>
  </si>
  <si>
    <t>689 кв.м.</t>
  </si>
  <si>
    <t>518 кв.м.</t>
  </si>
  <si>
    <t>6 153 кв.м.</t>
  </si>
  <si>
    <t>5 971 кв.м.</t>
  </si>
  <si>
    <t>842 кв.м.</t>
  </si>
  <si>
    <t xml:space="preserve"> 400 998 кв. м.</t>
  </si>
  <si>
    <t>11 200 кв.м.</t>
  </si>
  <si>
    <t>2 224 кв.м.</t>
  </si>
  <si>
    <t>2 000 кв.м.</t>
  </si>
  <si>
    <t>9 981 кв.м.</t>
  </si>
  <si>
    <t>2 974 кв.м.</t>
  </si>
  <si>
    <t>32 136 кв.м.</t>
  </si>
  <si>
    <t xml:space="preserve">3 201 кв.м. </t>
  </si>
  <si>
    <t xml:space="preserve">2 000 кв.м. </t>
  </si>
  <si>
    <t xml:space="preserve">2 520 кв.м. </t>
  </si>
  <si>
    <t xml:space="preserve">15 154 кв.м. </t>
  </si>
  <si>
    <t xml:space="preserve">6 583 кв.м. </t>
  </si>
  <si>
    <t xml:space="preserve">1 807 кв.м. </t>
  </si>
  <si>
    <t xml:space="preserve">2 516 кв.м. </t>
  </si>
  <si>
    <t>15 058 кв.м.</t>
  </si>
  <si>
    <t>3943 кв.м.</t>
  </si>
  <si>
    <t>2 428 кв.м.</t>
  </si>
  <si>
    <t>14 708 кв.м.</t>
  </si>
  <si>
    <t>6 га</t>
  </si>
  <si>
    <t>2036 кв.м.</t>
  </si>
  <si>
    <t xml:space="preserve"> 2 138 кв.м.</t>
  </si>
  <si>
    <t>5105 кв.м.</t>
  </si>
  <si>
    <t>2335 кв.м.</t>
  </si>
  <si>
    <t>6852 кв.м.</t>
  </si>
  <si>
    <t>6649 кв.м.</t>
  </si>
  <si>
    <t>площадь, кв.м.</t>
  </si>
  <si>
    <t>Земли населенных пунктов</t>
  </si>
  <si>
    <t>Содержание сквера</t>
  </si>
  <si>
    <t>Для содержания здания музея и сооружений</t>
  </si>
  <si>
    <t>Для содержания здания и сооружений</t>
  </si>
  <si>
    <t>Для содержания здания клуба</t>
  </si>
  <si>
    <t>для содержания здания дома культуры</t>
  </si>
  <si>
    <t>для содержания здания Дома Культуры</t>
  </si>
  <si>
    <t>для содержания здания Никольского сельского Дома культуры</t>
  </si>
  <si>
    <t>для содержания здания Скнятиновского сельского Дома культуры</t>
  </si>
  <si>
    <t>Для содержания Дома культуры</t>
  </si>
  <si>
    <t>Для содержания здания Дома культуры</t>
  </si>
  <si>
    <t xml:space="preserve">для содержания клуба </t>
  </si>
  <si>
    <t>содержание здания бани, котельной бани, здания гаража</t>
  </si>
  <si>
    <t>магазины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</si>
  <si>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безопасностии земли иного специального назначения</t>
  </si>
  <si>
    <t>Ритуальная деятельность</t>
  </si>
  <si>
    <t>Для содержания автомобильных дорог общего пользования</t>
  </si>
  <si>
    <t>Для эксплуатации подьездной автодороги</t>
  </si>
  <si>
    <t>Содержание объектов жилого фонда</t>
  </si>
  <si>
    <t>Общее пользование территории (устройство индивидуального использования для водоснабжения и водоотведения)</t>
  </si>
  <si>
    <t>Земли сельскохозяйственного назначения</t>
  </si>
  <si>
    <t>Для сельскохозяйственного использования</t>
  </si>
  <si>
    <t>земли сельскохозяйственного назначения</t>
  </si>
  <si>
    <t>для с/х использования</t>
  </si>
  <si>
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</si>
  <si>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>ритуальная деятельность</t>
  </si>
  <si>
    <t>религиозное использование</t>
  </si>
  <si>
    <t>Хранение автотранспорта</t>
  </si>
  <si>
    <t>земельные участки (территории) общего пользования</t>
  </si>
  <si>
    <t>Для социально - культурных целей</t>
  </si>
  <si>
    <t xml:space="preserve">земли с/х назначения, </t>
  </si>
  <si>
    <t>для с/х использования,</t>
  </si>
  <si>
    <t>земли сельскохозяйственного назначения,</t>
  </si>
  <si>
    <t xml:space="preserve">для сельскохозяйственного использования, </t>
  </si>
  <si>
    <t>земли населенных пунктов</t>
  </si>
  <si>
    <t>улично – дорожная сеть</t>
  </si>
  <si>
    <t>для сельскохозяйственного использования</t>
  </si>
  <si>
    <t xml:space="preserve"> для размещения контейнерной площадки для ТБО</t>
  </si>
  <si>
    <t>для обустройства спортивной площадки</t>
  </si>
  <si>
    <t xml:space="preserve">для обустройства спортивной площадки </t>
  </si>
  <si>
    <t>для размещения спортивной площадки</t>
  </si>
  <si>
    <t xml:space="preserve"> улично – дорожная сеть</t>
  </si>
  <si>
    <t>Ярославскавя область, Ростовский район, д. Коленово, ул. Солнечная, д.7</t>
  </si>
  <si>
    <t>Собственность, № 76-76-07/030/2012-118 от 14.11.2012</t>
  </si>
  <si>
    <t>Собственность, № 76:13:030903:385-76/007/2017-1 от 08.06.2017</t>
  </si>
  <si>
    <t>Собственность, № 76:13:030903:386-76/007/2017-1 от 08.06.2017</t>
  </si>
  <si>
    <t>Собственность, № 76-76-07/013/2014- 220 от 07.07.2014</t>
  </si>
  <si>
    <t>Собственность, № 76-76-07/013/2014- 217 от 07.07.2014</t>
  </si>
  <si>
    <t>Собственность, № 76-76-07/013/2014- 214 от 07.07.2014</t>
  </si>
  <si>
    <t>Собственность, № 76-76-07/013/2014- 215 от 07.07.2014</t>
  </si>
  <si>
    <t>Собственность, № 76-76-07/013/2014- 218 от 07.07.2014</t>
  </si>
  <si>
    <t>Собственность, № 76-76-07/013/2014- 219 от 07.07.2014</t>
  </si>
  <si>
    <t>Собственность, № 76-76-07/013/2014- 212 от 08.09.2014</t>
  </si>
  <si>
    <t>Собственность, № 76-76-07/013/2014- 216 от 07.07.2014</t>
  </si>
  <si>
    <t>Собственность, № 76-76-07/017/2010-070 от 14.07.2010</t>
  </si>
  <si>
    <t>Собственность, № 76-76-07/008/2014-089 от 11.03.2014</t>
  </si>
  <si>
    <t>Собственность, № 76-76/007-76/007/001/2015-1102/1 от 19.03.2015</t>
  </si>
  <si>
    <t>Собственность, № 76:13:031301:228-76/007/2020-2 от 13.01.2020</t>
  </si>
  <si>
    <t>Собственность, № 76:13:041701:257-76/007/2020-2 от 13.01.2020</t>
  </si>
  <si>
    <t>Собственность, № 76:13:000000:335-76/007/2020-2 от 09.07.2020</t>
  </si>
  <si>
    <t>Собственость, № 76:13:030905:167-76/007/2020-4 от 14.09.2020</t>
  </si>
  <si>
    <t>Собственость, № 76:13:030905:169-76/007/2020-5 от 14.09.2020</t>
  </si>
  <si>
    <t>Собственность, № 76:13:030508:135-76/013/2020-1 от 26.03.2020</t>
  </si>
  <si>
    <t>Общая долевая собственость, 1/450, № 76:13:000000:216-76/071/2021-4 от 13.10.2021</t>
  </si>
  <si>
    <t>Собственность, № 76:13:030801:101-76/007/2017-2 от 31.07.2017</t>
  </si>
  <si>
    <t>Собственность, № 76:13:030801:102-76/007/2017-2 от 31.07.2017</t>
  </si>
  <si>
    <t>Собственность, № 76:13:030801:103-76/007/2017-2 от 31.07.2017</t>
  </si>
  <si>
    <t>Общая долевая собственость, 1/450, № 76:13:000000:216-76/075/2021-15 от 27.12.2021</t>
  </si>
  <si>
    <t>Общая долевая собственость, 1/450, № 76:13:000000:216-76/062/2021-12 от 27.12.2021</t>
  </si>
  <si>
    <t>Общая долевая собственость, 1/450, № 76:13:000000:216-76/060/2021-9 от 24.12.2021</t>
  </si>
  <si>
    <t>Общая долевая собственость, 1/450, № 76:13:000000:216-76/062/2021-14 от 27.12.2021</t>
  </si>
  <si>
    <t>Общая долевая собственость, 1/450, № 76:13:000000:216-76/060/2021-7 от 24.12.2021</t>
  </si>
  <si>
    <t>Общая долевая собственость, 1/450, № 76:13:000000:216-76/062/2021-13 от 27.12.2021</t>
  </si>
  <si>
    <t>Общая долевая собственость, 1/450, № 76:13:000000:216-76/071/2021-16 от 28.12.2021</t>
  </si>
  <si>
    <t>Общая долевая собственость, 1/450, № 76:13:000000:216-76/071/2021-18 от 28.12.2021</t>
  </si>
  <si>
    <t>Общая долевая собственость, 1/450, № 76:13:000000:216-76/071/2021-25 от 29.12.2021</t>
  </si>
  <si>
    <t>Общая долевая собственость, 1/450, № 76:13:000000:216-76/071/2021-26 от 29.12.2021</t>
  </si>
  <si>
    <t>Общая долевая собственость, 1/450, № 76:13:000000:216-76/060/2021-21 от 29.12.2021</t>
  </si>
  <si>
    <t>Общая долевая собственость, 1/255, № 76:13:000000:229-76/062/2021-1 от 29.12.2021</t>
  </si>
  <si>
    <t>Собственность, № 76:13:030401:1012-76/061/2022-1 от 06.05.2022</t>
  </si>
  <si>
    <t>Собственность, № 76:13:031310:452-76/056/2022-1 от 29.10.2022</t>
  </si>
  <si>
    <t>Собственность, № 76:13:031310:451-76/056/2022-1 от 20.10.2022</t>
  </si>
  <si>
    <t>Собственность, 76:13:030903:163-76/061/2022-1 от 20.12.2022</t>
  </si>
  <si>
    <t>Собственность, 76-76/007-76/007/002/2016-5516/2 от 17.08.2016</t>
  </si>
  <si>
    <t>Собственность, 76:13:040801:108-76/097/2021-2 от 14.06.2021</t>
  </si>
  <si>
    <t>Собственность, 76:13:031010:273-76/056/2023-2 от 01.02.2023</t>
  </si>
  <si>
    <t>Собственность, 76:13:030815:455-76/056/2023-2 от 02.02.2023</t>
  </si>
  <si>
    <t>Собственность, 76:13:040710:297-76/056/2023-2 от 02.02.2023</t>
  </si>
  <si>
    <t>Собственность, 76:13:030511:960-76/075/2023-2 от 03.02.2023</t>
  </si>
  <si>
    <t>Собственность, 76:13:030904:1080-76/075/2023-2 от 03.02.2023</t>
  </si>
  <si>
    <t>Собственность, 76:13:030818:369-76/056/2023-2 от 04.02.2023</t>
  </si>
  <si>
    <t>Собственность, 76:13:031103:269-76/056/2023-2 от 04.02.2023</t>
  </si>
  <si>
    <t>Собственность, 76:13:030814:225-76/060/2023-2 от 08.02.2023</t>
  </si>
  <si>
    <t>Собственность, 76:13:000000:2026-76/060/2023-2 от 10.02.2023</t>
  </si>
  <si>
    <t>Собственность, 76:13:030801:497-76/060/2023-2 от 10.02.2023</t>
  </si>
  <si>
    <t>Собственность, 76:13:030303:355-76/060/2023-2 от 10.02.2023</t>
  </si>
  <si>
    <t>Собственность, 76:13:030506:265-76/056/2023-2 от 06.02.2023</t>
  </si>
  <si>
    <t>Собственность 76:13:000000:1974-76/051/2023-1 от 16.01.2023</t>
  </si>
  <si>
    <t>Собственность 76:13:041011:263-76/060/2022-1 от 29.12.2022</t>
  </si>
  <si>
    <t>Собственность 76:13:031307:274-76/060/2022-1 от 27.12.2022</t>
  </si>
  <si>
    <t>Собственность 76:13:000000:2068-76/056/2022-1 от 30.12.2022</t>
  </si>
  <si>
    <t>общая долевая собственность, 76:13:000000:21-76/052/2023-2 от 23.03.2023</t>
  </si>
  <si>
    <t>общая долевая собственность, 76:13:000000:21-76/051/2023-7 от 07.04.2023</t>
  </si>
  <si>
    <t>общая долевая собственность, 76:13:000000:21-76/061/2023-5 от 07.04.2023</t>
  </si>
  <si>
    <t>общая долевая собственность, 76:13:000000:21-76/061/2023-11 от 11.04.2023</t>
  </si>
  <si>
    <t>общая долевая собственность, 76:13:000000:21-76/061/2023-6 от 07.04.2023</t>
  </si>
  <si>
    <t>общая долевая собственность, 76:13:000000:21-76/075/2023-10 от 10.04.2023</t>
  </si>
  <si>
    <t>общая долевая собственность, 76:13:000000:21-76/125/2023-4 от 07.04.2023</t>
  </si>
  <si>
    <t>общая долевая собственность, 76:13:000000:21-76/053/2023-8 от 08.04.2023</t>
  </si>
  <si>
    <t>общая долевая собственность, 76:13:000000:21-76/061/2023-9 от 08.04.2023</t>
  </si>
  <si>
    <t>общая долевая собственность, 76:13:000000:21-76/060/2023-12 от 11.04.2023</t>
  </si>
  <si>
    <t>общая долевая собственность, 76:13:000000:21-76/061/2023-26 от 17.04.2023</t>
  </si>
  <si>
    <t>общая долевая собственность, 76:13:000000:21-76/051/2023-19 от 17.04.2023</t>
  </si>
  <si>
    <t>общая долевая собственность, 76:13:000000:21-76/061/2023-24 от 17.04.2023</t>
  </si>
  <si>
    <t>общая долевая собственность, 76:13:000000:21-76/061/2023-25 от 17.04.2023</t>
  </si>
  <si>
    <t>общая долевая собственность, 76:13:000000:21-76/061/2023-28 от 17.04.2023</t>
  </si>
  <si>
    <t>общая долевая собственность, 76:13:000000:21-76/061/2023-27 от 17.04.2023</t>
  </si>
  <si>
    <t>общая долевая собственность, 76:13:000000:21-76/061/2023-29 от 17.04.2023</t>
  </si>
  <si>
    <t>общая долевая собственность, 76:13:000000:21-76/061/2023-30 от 17.04.2023</t>
  </si>
  <si>
    <t>общая долевая собственность, 76:13:000000:21-76/061/2023-23 от 17.04.2023</t>
  </si>
  <si>
    <t>общая долевая собственность, 76:13:000000:21-76/061/2023-22 от 17.04.2023</t>
  </si>
  <si>
    <t>общая долевая собственность, 76:13:000000:21-76/061/2023-20 от 17.04.2023</t>
  </si>
  <si>
    <t>общая долевая собственность, 76:13:000000:21-76/061/2023-18 от 14.04.2023</t>
  </si>
  <si>
    <t>общая долевая собственность, 76:13:000000:21-76/061/2023-17 от 14.04.2023</t>
  </si>
  <si>
    <t>общая долевая собственность, 76:13:000000:21-76/061/2023-15 от 13.04.2023</t>
  </si>
  <si>
    <t>общая долевая собственность, 76:13:000000:21-76/075/2023-13 от 13.04.2023</t>
  </si>
  <si>
    <t>общая долевая собственность, 76:13:000000:21-76/075/2023-14 от 13.04.2023</t>
  </si>
  <si>
    <t>общая долевая собственность, 76:13:000000:21-76/052/2023-16 от 13.04.2023</t>
  </si>
  <si>
    <t>общая долевая собственность, 76:13:000000:21-76/125/2023-31 от 18.04.2023</t>
  </si>
  <si>
    <t>общая долевая собственность, 76:13:000000:21-76/060/2023-21 от 17.04.2023</t>
  </si>
  <si>
    <t>общая долевая собственность, 76:13:000000:21-76/097/2023-32 от 20.04.2023</t>
  </si>
  <si>
    <t>общая долевая собственность, 76:13:000000:21-76/097/2023-33 от 20.04.2023</t>
  </si>
  <si>
    <t>общая долевая собственность, 76:13:000000:21-76/097/2023-34 от 20.04.2023</t>
  </si>
  <si>
    <t>общая долевая собственность, 76:13:000000:21-76/097/2023-34 от 20.04.2024</t>
  </si>
  <si>
    <t>общая долевая собственность, 76:13:000000:21-76/062/2023-35 от 27.04.2023</t>
  </si>
  <si>
    <t>общая долевая собственность, 76:13:000000:21-76/061/2023-38 от 02.05.2023</t>
  </si>
  <si>
    <t>общая долевая собственность, 76:13:000000:21-76/125/2023-40 от 05.05.2023</t>
  </si>
  <si>
    <t>общая долевая собственность, 76:13:000000:21-76/052/2023-39 от 02.05.2023</t>
  </si>
  <si>
    <t>собственность 76:13:040702:251-76/097/2023-1 от 22.05.2023</t>
  </si>
  <si>
    <t>собственность 76:13:030601:497-76/061/2023-2 от 15.06.2023</t>
  </si>
  <si>
    <t>собственность 76:13:040708:997-76/055/2023-1 от 15.06.2023</t>
  </si>
  <si>
    <t>собственность 76:13:030820:453-76/061/2023-1 от 29.06.2023</t>
  </si>
  <si>
    <r>
      <rPr>
        <b/>
        <u/>
        <sz val="7.5"/>
        <color theme="1"/>
        <rFont val="Calibri"/>
        <family val="2"/>
        <charset val="204"/>
        <scheme val="minor"/>
      </rPr>
      <t xml:space="preserve">Собственность </t>
    </r>
    <r>
      <rPr>
        <sz val="7.5"/>
        <color theme="1"/>
        <rFont val="Calibri"/>
        <family val="2"/>
        <scheme val="minor"/>
      </rPr>
      <t xml:space="preserve">76:13:031306:376-76/060/2023-1от21.09.2023 /// </t>
    </r>
    <r>
      <rPr>
        <b/>
        <u/>
        <sz val="7.5"/>
        <color theme="1"/>
        <rFont val="Calibri"/>
        <family val="2"/>
        <charset val="204"/>
        <scheme val="minor"/>
      </rPr>
      <t>Постоянное (бессрочное) пользование Администрации с.п. Петровское Ярославской области</t>
    </r>
    <r>
      <rPr>
        <sz val="7.5"/>
        <color theme="1"/>
        <rFont val="Calibri"/>
        <family val="2"/>
        <scheme val="minor"/>
      </rPr>
      <t>, № 76-76/007-76/007/002/2016-1252/1 от 09.03.2016)</t>
    </r>
  </si>
  <si>
    <t>Собственность 76:13:030401:785-76/062/2023-1 от 21.09.2023 /// Администрация с.п. Петровское Ярославской области - Постоянное (бессрочное) пользование, № 76-76/007-76/007/002/2016-9344/1 от 27.12.2016)</t>
  </si>
  <si>
    <t>Собственность 76:13:041006:748-76/062/2023-1 от 21.09.2023 /// Администрация - Постоянное (бессрочное) пользование, № 76-76/007-76/007/002/2016-1807/1 от 24.03.2016)</t>
  </si>
  <si>
    <t>Собственность 76:13:041301:820-76/061/2023-1 от 21.09.2023 /// Администрация - Постоянное (бессрочное) пользование, № 76-76/007-76/007/002/2016-1808/1 от 24.03.2016</t>
  </si>
  <si>
    <t>Собственность 76:13:040708:723-76/060/2023-2 от 21.09.2023 /// Постоянное (бессрочное) пользование, № 76:13:040708:723-76/007/2017-1 от 20.09.2017</t>
  </si>
  <si>
    <t>собственность 76:13:000000:1975-76/075/2023-1 от 09.11.2023</t>
  </si>
  <si>
    <t>собственность 76:13:041004:392-76/056/2023-1 от 09.11.2023</t>
  </si>
  <si>
    <t>вид вещного права, дата возникновения права</t>
  </si>
  <si>
    <t xml:space="preserve">Кадастровый номер земельного участка </t>
  </si>
  <si>
    <t>Дата присвоения кадастрового номера</t>
  </si>
  <si>
    <t>Адрес (местоположение) земельного участка</t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</si>
  <si>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 xml:space="preserve">р.п. Петровское, Советская площадь 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</si>
  <si>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ул.Пролетарская 23а, 23в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</si>
  <si>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 xml:space="preserve">р.п.Петровское ул.Советская д.33 </t>
    </r>
  </si>
  <si>
    <t>Муниципальное образование Сельское поселение "Петровское" Ярославской области (код ОКТМО - 78637441)</t>
  </si>
  <si>
    <t>Свидетельство о государственной регистрации права 76-АБ № 618620 от 14.11.2012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Главы сельского поселения Петровское Ярославской области № 46 от 25.05.2009 г. "О принятии имущества в собственность сельского поселения Петровское"</t>
  </si>
  <si>
    <t>Выписка из ЕГРН об основных характеристиках и зарегистрированных правах № б/н от 08.06.2017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</si>
  <si>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969365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</si>
  <si>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969362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</si>
  <si>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969363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</si>
  <si>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969366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</si>
  <si>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969367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</si>
  <si>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987287 от 08.09.2014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</si>
  <si>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969364 от 07.07.2014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</si>
  <si>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>Свидетельство о государственной регистрации права 76-АБ № 987677 от 27.10.2014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администрации Ростовского муниципального района № 890 от 06.05.2010 г. "О предоставлении земельного участка Администрации сельского поселения Петровское в собственность"</t>
  </si>
  <si>
    <t>Свидетельство о государственной регистрации права 76-АБ № 871395 от 11.03.2014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 Постановление администрации Ростовского муниципального района № 289 от 13.02.2014 г. "О предоставлении земельного участка Администрации сельского поселения Петровское в собственность"</t>
  </si>
  <si>
    <t>Свидетельство о государственной регистрации права 76-АВ № 023333 от 08.09.2014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 Постановление администрации Ростовского муниципального района № 324 от 18.02.2015 г. "О предоставлении земельного участка Администрации сельского поселения Петровское в собственность"</t>
  </si>
  <si>
    <t xml:space="preserve">Выписка из ЕГРН об основных характеристиках и зарегистрированных правах № б/н от 20.01.2020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Основание:Заявление о государственной рагистрации права собственности от 18.12.2019 № 76/999/001/2019-67882; п.3 ст.3.1 ФЗ "О введении в действие Земельного Кодекса Российской Федерации" № 137-ФЗ от 25.10.2001 </t>
  </si>
  <si>
    <t xml:space="preserve">Выписка из ЕГРН об основных характеристиках и зарегистрированных правах № б/н от 20.01.2020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Основание:Заявление о государственной рагистрации права собственности от 24.12.2019 № 76/999/001/2019-67887; п.3 ст.3.1 ФЗ "О введении в действие Земельного Кодекса Российской Федерации" № 137-ФЗ от 25.10.2001 </t>
  </si>
  <si>
    <t>Выписка из ЕГРН об основных характеристиках и зарегистрированных правах на объект недвижимости от 15.07.2020 г. Наименование государственного органа, выдавшего документ - Управление Федеральной службы государственной регистрации, кадастра и картографии по Ярославской области. Основания: Приказ Департамента дорожного хозяйства Ярославской области от 03.06.2020 № 77 "Об исключении имущества из состава казны Ярославской области"</t>
  </si>
  <si>
    <t>Выписка из ЕГРН об основных характеристиках и зарегистрированных правах на объект недвижимости от 15.09.2020 г. Основания: 1) Приказ заместителя Министра обороны Российской Федерации от 01 октября 2019 г. № 865 «О передаче земельных участков в собственность сельского поселения Петровское Ростовского муниципального района Ярославской области», 2) Передаточный акт № б/н от 17 октября 2019 г.; 3) Постановление администрации сельского поселения Петровское Ярославской области от 18.08.2020 г. № 127 "О включении в состав муниципальной казны сельского поселения Петровское Ярославской области земельных участков, передаваемых Федеральным государственным казенным учреждением" Центральное территориальное управление имущественных отношений" Министерства обороны Российской Федерации"</t>
  </si>
  <si>
    <t>Уведомление о государственной регистрации права собственности субъекта РФ или муниципального образования на земельный участок или земельную долю в следствие отказа от права собственности от 06.04.2018 № 76/007/001/2018-1972</t>
  </si>
  <si>
    <t>Выписка из ЕГРН об основных характеристиках и зарегистрированных правах на объект недвижимости от 26.03.2020 г. Основания: 1) Решение Ростовского районного суда Ярославской области от 17.04.2018 № 2-422/2018</t>
  </si>
  <si>
    <t xml:space="preserve">Выписка из ЕГРН об основных характеристиках и зарегистрированных правах на объект недвижимости от 13.10.2021 г. Основания: 1) Решение Ростовского районного суда Ярославской области от 30.12.2020 № 2-2125/2020; 2) Определение Ростовского районного суда Ярославской области от 04.08.2021 № 13-366/2021 (№ 2-2125/2021) </t>
  </si>
  <si>
    <t xml:space="preserve">Выписка из ЕГРН об основных характеристиках и зарегистрированных правах на объект недвижимости от 19.11.2021 г. </t>
  </si>
  <si>
    <t xml:space="preserve">Выписка из ЕГРН об основных характеристиках и зарегистрированных правах на объект недвижимости от 06.07.2021 г. </t>
  </si>
  <si>
    <t>Решение суда, № 2-293/2021, выдан 18.02.2021, Ростовский районный суд Ярославской области</t>
  </si>
  <si>
    <t>Решение суда, № 2-292/2021, выдан 26.02.2021, Ростовский районный суд Ярославской области</t>
  </si>
  <si>
    <t>Решение суда, № 2-288/2021, выдан 03.03.2021, Ростовский районный суд Ярославской области</t>
  </si>
  <si>
    <t>Решение суда, № 2-286/2021, выдан 03.03.2021, Ростовский районный суд Ярославской области</t>
  </si>
  <si>
    <t>Решение суда, № 2-281/2021, выдан 25.02.2021, Ростовский районный суд Ярославской области</t>
  </si>
  <si>
    <t>Решение суда, № 2-280/2021, выдан 25.02.2021, Ростовский районный суд Ярославской области</t>
  </si>
  <si>
    <t>Решение суда, № 2-275/2021, выдан 09.03.2021, Ростовский районный суд Ярославской области</t>
  </si>
  <si>
    <t>Решение суда, № 2-274/2021, выдан 09.03.2021, Ростовский районный суд Ярославской области</t>
  </si>
  <si>
    <t>Решение суда, № 2-272/2021, выдан 09.03.2021, Ростовский районный суд Ярославской области</t>
  </si>
  <si>
    <t>Решение суда, № 2-250/2021, выдан 28.01.2021, Ростовский районный суд Ярославской области</t>
  </si>
  <si>
    <t>Решение суда, № 2-314/19, выдан 21.03.2019, Ростовский районный суд Ярославской области</t>
  </si>
  <si>
    <t>Решение суда, № 2-1315/2021, выдан 22.07.2021, Ростовский районный суд Ярославской области</t>
  </si>
  <si>
    <t>Решение Ростовского районного суда Ярославской области от 18 февраля 2021 года № 2-305/2021</t>
  </si>
  <si>
    <t>Решение Ростовского районного суда Ярославской области от 18 февраля 2021 года № 2-294/2021</t>
  </si>
  <si>
    <t>Решение Ростовского районного суда Ярославской области от 04 марта 2021 года № 2-306/2021</t>
  </si>
  <si>
    <t>Решение Ростовского районного суда Ярославской области от 03 марта 2021 года № 2-289/2021</t>
  </si>
  <si>
    <t>Решением Ростовского районного суда Ярославской области от 03 марта 2021 года № 2-287/2021</t>
  </si>
  <si>
    <t>Решением Ростовского районного суда Ярославской области от 21 марта 2019 года № 2-312/19</t>
  </si>
  <si>
    <t>Решением Ростовского районного суда Ярославской области от 11 октября 2018 года № 2-924/18</t>
  </si>
  <si>
    <t>Решением Ростовского районного суда Ярославской области от 05 сентября 2018 года № 2-925/18</t>
  </si>
  <si>
    <t>Решением Ростовского районного суда Ярославской области от 28 января 2021 года № 2-252/2021</t>
  </si>
  <si>
    <t>Решением Ростовского районного суда Ярославской области от 21 сентября 2018 года № 2-1018/18</t>
  </si>
  <si>
    <t>Решением Ростовского районного суда Ярославской области от 18 февраля 2021 года № 2-259/2021</t>
  </si>
  <si>
    <t>Решением Ростовского районного суда Ярославской области от 09 марта 2021 года № 2-273/2021</t>
  </si>
  <si>
    <t>Решением Ростовского районного суда Ярославской области от 25 февраля 2021 года № 2-279/2021</t>
  </si>
  <si>
    <t>п. 3 ст. 3.1 Федерального закона от 25 октября 2001 г. N 137-ФЗ "О введении в действие Земельного кодекса Российской Федерации"</t>
  </si>
  <si>
    <t>ч.3 ст. 3.1 Федерального закона от 25 октября 2001 г. N 137-ФЗ "О введении в действие Земельного кодекса Российской Федерации" (по заявлению)</t>
  </si>
  <si>
    <t>Распоряжение Управления муниципального имущества Администрации Ростовского муниципального района Ярославской области от 30.10.2018 г. № 295 "Об изъятии из состава муниципальной казны"</t>
  </si>
  <si>
    <t>Решение Ростовского районного суда Ярославской области от 05.07.2021 № 2-1242/2021</t>
  </si>
  <si>
    <t>Решение Ростовского районного суда Ярославской области от 22.06.2021 № 2-903/2021</t>
  </si>
  <si>
    <t>Решение Ростовского районного суда Ярославской области от 21.06.2021 № 2-944/2021</t>
  </si>
  <si>
    <t xml:space="preserve">Решение Ростовского районного суда Ярославской области от 07.06.2021 
№ 2-921/2021
</t>
  </si>
  <si>
    <t xml:space="preserve">Решение Ростовского районного суда Ярославской области от 05.07.2021 
№ 2-1241/2021
</t>
  </si>
  <si>
    <t xml:space="preserve">Решение Ростовского районного суда Ярославской области от 05.07.2021 
№ 2-1245/2021
</t>
  </si>
  <si>
    <t xml:space="preserve">Решение Ростовского районного суда Ярославской области от 22.06.2021 
№ 2-901/2021
</t>
  </si>
  <si>
    <t xml:space="preserve">Решение Ростовского районного суда Ярославской области от 22.06.2021 
№ 2-902/2021
</t>
  </si>
  <si>
    <t xml:space="preserve">Решение Ростовского районного суда Ярославской области от 05.07.2021 
№ 2-1248/2021
</t>
  </si>
  <si>
    <t xml:space="preserve">Решение Ростовского районного суда Ярославской области от 05.07.2021 
№ 2-1247/2021
</t>
  </si>
  <si>
    <t xml:space="preserve">Решение Ростовского районного суда Ярославской области от 07.06.2021 
№ 2-920/2021
</t>
  </si>
  <si>
    <t xml:space="preserve">Решение Ростовского районного суда Ярославской области от 07.06.2021
№ 2-919/2021
</t>
  </si>
  <si>
    <t xml:space="preserve">Решение Ростовского районного суда Ярославской области от 22.06.2021
№ 2-899/2021
</t>
  </si>
  <si>
    <t xml:space="preserve">Решение Ростовского районного суда Ярославской области от 05.07.2021
№ 2-1240/2021
</t>
  </si>
  <si>
    <t xml:space="preserve">Решение Ростовского районного суда Ярославской области от 07.06.2021
№ 2-917/2021
</t>
  </si>
  <si>
    <t xml:space="preserve">Решение Ростовского районного суда Ярославской области от 05.07.2021
№ 2-1244/2021
</t>
  </si>
  <si>
    <t xml:space="preserve">Решение Ростовского районного суда Ярославской области от 06.07.2021
№ 2-866/2021
</t>
  </si>
  <si>
    <t xml:space="preserve">Решение Ростовского районного суда Ярославской области от 07.06.2021
№ 2-922/2021
</t>
  </si>
  <si>
    <t xml:space="preserve">Решение Ростовского районного суда Ярославской области от 21.06.2021
№ 2-943/2021
</t>
  </si>
  <si>
    <t xml:space="preserve">Решение Ростовского районного суда Ярославской области от 22.06.2021
№ 2-898/2021
</t>
  </si>
  <si>
    <t xml:space="preserve">Решение Ростовского районного суда Ярославской области от 22.06.2021
№ 2-896/2021
</t>
  </si>
  <si>
    <t xml:space="preserve">Решение Ростовского районного суда Ярославской области от 07.07.2021
№ 2-956/2021
</t>
  </si>
  <si>
    <t xml:space="preserve">Решение Ростовского районного суда Ярославской области от 21.06.2021
№ 2-945/2021
</t>
  </si>
  <si>
    <t xml:space="preserve">Решение Ростовского районного суда Ярославской области от 09.07.2021
№ 2-959/2021
</t>
  </si>
  <si>
    <t xml:space="preserve">Решение Ростовского районного суда Ярославской области от 21.06.2021
№ 2-946/2021
</t>
  </si>
  <si>
    <t xml:space="preserve">Решение Ростовского районного суда Ярославской области от 06.07.2021 
№ 2-865/2021
</t>
  </si>
  <si>
    <t xml:space="preserve">Решение Ростовского районного суда Ярославской области от 19.08.2021 
№ 2-1515/2021
</t>
  </si>
  <si>
    <t xml:space="preserve">Решение Ростовского районного суда Ярославской области от 05.07.2021 
№ 2-1243/2021
</t>
  </si>
  <si>
    <t xml:space="preserve">Решение Ростовского районного суда Ярославской области от 07.06.2021 
№ 2-918/2021
</t>
  </si>
  <si>
    <t xml:space="preserve">Решение Ростовского районного суда Ярославской области от 07.07.2021 
№ 2-957/2021
</t>
  </si>
  <si>
    <t xml:space="preserve">Решение Ростовского районного суда Ярославской области от 05.07.2021 
№ 2-1246/2021
</t>
  </si>
  <si>
    <t xml:space="preserve">Решение Ростовского районного суда Ярославской области от 21.06.2021 
№ 2-941/2021
</t>
  </si>
  <si>
    <t xml:space="preserve">Решение Ростовского районного суда Ярославской области от 09.07.2021 
№ 2-960/2021
</t>
  </si>
  <si>
    <t xml:space="preserve">Решение Ростовского районного суда Ярославской области от 21.06.2021 
№ 2-942/2021
</t>
  </si>
  <si>
    <t xml:space="preserve">Решение Ростовского районного суда Ярославской области от 09.07.2021 
№ 2-958/2021
</t>
  </si>
  <si>
    <t xml:space="preserve">Решение Ростовского районного суда Ярославской области от 07.06.2021 
№ 2-925/2021
</t>
  </si>
  <si>
    <t xml:space="preserve">Решение Ростовского районного суда Ярославской области от 07.06.2021 
№ 2-924/2021
</t>
  </si>
  <si>
    <t xml:space="preserve">Решение Ростовского районного суда Ярославской области от 07.06.2021
№ 2-923/2021
</t>
  </si>
  <si>
    <t xml:space="preserve">Решение Ростовского районного суда Ярославской области от 22.06.2021 
№ 2-897/2021
</t>
  </si>
  <si>
    <t>сельское поселение Петровское Ярославской области (КАЗНА)  (код ОКТМО - 78637441)</t>
  </si>
  <si>
    <t>Выписка из ЕГРН об основных характеристиках и зарегистрированных правах на объект недвижимости № б/н от 10.08.2022 г. Наименование государственного органа, выдавшего документ - Даниловский межмуниципальный отдел Управления Федеральной службы государственной регистрации, кадастра и картографии по Ярославской области. Основание: Договор купли - продажи муниципального имущества № б/н от 01.07.2022 г.</t>
  </si>
  <si>
    <t>Договор купли - продажи муниципального имущества от 01.12.2023</t>
  </si>
  <si>
    <t>Постановление Администрации сельского поселения Петровское Ярославской области от 02.11.2022 № 319 «О предоставлении земельного участка Марчуковой Н.Н., Марчукову С.Ф. в общую долевую собственность»</t>
  </si>
  <si>
    <t>Выписка из ЕГРН об основных характеристиках и зарегистрированных правах на объект недвижимости от 27.12.2021 г. Основание: Договор купли - продажи муниципального имущества, № 1 от 25.11.2021</t>
  </si>
  <si>
    <t xml:space="preserve">Договор № 2 купли - продажи земельного участка от 25.07.2022 г. </t>
  </si>
  <si>
    <t xml:space="preserve">Договор № 3 купли - продажи земельного участка от 25.07.2022 г. </t>
  </si>
  <si>
    <t>Договор купли - продажи земельного участка сельскохозяйственного назначения № 1 от 06.06.2023</t>
  </si>
  <si>
    <t xml:space="preserve">
24.01.2022</t>
  </si>
  <si>
    <t xml:space="preserve">
17.01.2022</t>
  </si>
  <si>
    <t xml:space="preserve">
14.01.2022</t>
  </si>
  <si>
    <t xml:space="preserve">
29.12.2022</t>
  </si>
  <si>
    <t xml:space="preserve">
30.12.2022</t>
  </si>
  <si>
    <t xml:space="preserve">
22.05.2023</t>
  </si>
  <si>
    <t xml:space="preserve">
10.01.2023</t>
  </si>
  <si>
    <t>КАЗНА</t>
  </si>
  <si>
    <t xml:space="preserve">
14.11.2020</t>
  </si>
  <si>
    <t xml:space="preserve">Балансодержатель - Администрация сельского поселения Петровское </t>
  </si>
  <si>
    <t>1-4-СПП-ЗУ-00020</t>
  </si>
  <si>
    <t>1-4-СПП-ЗУ-00021</t>
  </si>
  <si>
    <t>1-4-СПП-ЗУ-00022</t>
  </si>
  <si>
    <t>1-4-СПП-ЗУ-00023</t>
  </si>
  <si>
    <t>1-4-СПП-ЗУ-00024</t>
  </si>
  <si>
    <t>1-4-СПП-ЗУ-00025</t>
  </si>
  <si>
    <t>1-4-СПП-ЗУ-00029</t>
  </si>
  <si>
    <t>1-4-СПП-ЗУ-00032</t>
  </si>
  <si>
    <t>в казне</t>
  </si>
  <si>
    <r>
      <t xml:space="preserve">Ярославская область, Ростовкий район, Карашский сельский округ, </t>
    </r>
    <r>
      <rPr>
        <b/>
        <sz val="10"/>
        <color theme="1"/>
        <rFont val="Times New Roman"/>
        <family val="1"/>
        <charset val="204"/>
      </rPr>
      <t>д.Еремейцево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</si>
  <si>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ул.Сосновая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</si>
  <si>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ул.Пролетарская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</si>
  <si>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ул.Подгорная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</si>
  <si>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ул.Вокзальная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</si>
  <si>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р.п.Петровское ул.Садовая</t>
    </r>
  </si>
  <si>
    <t>Ярославская область, Ростовский район, Деревни тер</t>
  </si>
  <si>
    <t>78637441426</t>
  </si>
  <si>
    <t>78637441051</t>
  </si>
  <si>
    <t>78637441281</t>
  </si>
  <si>
    <t>78637441431</t>
  </si>
  <si>
    <t>78637441716</t>
  </si>
  <si>
    <t>78637441116</t>
  </si>
  <si>
    <t>78637441306</t>
  </si>
  <si>
    <t>78637441</t>
  </si>
  <si>
    <t>76:13:041201:409</t>
  </si>
  <si>
    <t>76:13:030905:224</t>
  </si>
  <si>
    <t>76:13:030904:667</t>
  </si>
  <si>
    <t>76:13:030903:513</t>
  </si>
  <si>
    <t>76:13:030903:514</t>
  </si>
  <si>
    <t>76:13:030903:512</t>
  </si>
  <si>
    <t>76:13:030902:598</t>
  </si>
  <si>
    <t>76:13:040401:309</t>
  </si>
  <si>
    <t xml:space="preserve">
25.11.2013</t>
  </si>
  <si>
    <t xml:space="preserve">
26.11.2013</t>
  </si>
  <si>
    <t>Постоянное (бессрочное) пользование, № 76-76-07/008/2014-090 от 11.03.2014</t>
  </si>
  <si>
    <t>Постоянное (бессрочное) пользование, № 76-76-07/008/2014-086 от 06.03.2014</t>
  </si>
  <si>
    <t>Постоянное (бессрочное) пользование, № 76-76-07/008/2014-085 от 06.03.2014</t>
  </si>
  <si>
    <t>Постоянное (бессрочное) пользование, № 76-76-07/008/2014-084 от 06.03.2014</t>
  </si>
  <si>
    <t>Постоянное (бессрочное) пользование, № 76-76-07/008/2014-087 от 07.03.2014</t>
  </si>
  <si>
    <t>Постоянное (бессрочное) пользование, № 76-76-07/008/2014-088 от 07.03.2014</t>
  </si>
  <si>
    <r>
      <rPr>
        <b/>
        <u/>
        <sz val="7.5"/>
        <color theme="1"/>
        <rFont val="Calibri"/>
        <family val="2"/>
        <charset val="204"/>
        <scheme val="minor"/>
      </rPr>
      <t>Постоянное (бессрочное) пользование</t>
    </r>
    <r>
      <rPr>
        <sz val="7.5"/>
        <color theme="1"/>
        <rFont val="Calibri"/>
        <family val="2"/>
        <scheme val="minor"/>
      </rPr>
      <t>, № 76-76/007-76/007/002/2016-1252/1 от 09.03.2016</t>
    </r>
  </si>
  <si>
    <t>Постоянное (бессрочное) пользование, № 76-76/007-76/007/002/2016-1808/1 от 24.03.2016</t>
  </si>
  <si>
    <t>Постоянное (бессрочное) пользование, № 76-76/007-76/007/002/2016-1807/1 от 24.03.2016</t>
  </si>
  <si>
    <t>Постоянное (бессрочное) пользование, № 76-76/007-76/007/002/2016-1633/1 от 24.03.2016</t>
  </si>
  <si>
    <t>Постоянное (бессрочное) пользование, № 76-76/007-76/007/002/2016-9344/1 от 27.12.2016</t>
  </si>
  <si>
    <t>Постоянное (бессрочное) пользование, № 76:13:040708:723-76/007/2017-1 от 20.09.2017</t>
  </si>
  <si>
    <t>Постоянное (бессрочное) пользование, № 76-76-07/019/2012-112 от 28.09.2012</t>
  </si>
  <si>
    <t>Постановление администрации Ростовского муниципального района  "О предоставлении земельного участка Администрации сельского поселения Петровское в постоянное (бессрочное) пользование" от 13.02.2014 г. № 294</t>
  </si>
  <si>
    <t>Постановление администрации Ростовского муниципального района  "О предоставлении земельного участка Администрации сельского поселения Петровское в постоянное (бессрочное) пользование" от 13.02.2014 г. № 296</t>
  </si>
  <si>
    <t>Постановление администрации Ростовского муниципального района № 290 от 13.02.2014 "О предоставлении земельного участка администрации сельского поселения Петровское в постоянное (бессрочное) пользование"</t>
  </si>
  <si>
    <t>Постановление администрации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297</t>
  </si>
  <si>
    <t>Постановление Главы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293</t>
  </si>
  <si>
    <t>Постановление Главы Ростовского муниципального района Ярославской области "О предоставлении земельного участка Администрации сельского поселения Петровское в постоянное (бессрочное) пользование" от 13.02.2014 г. № 295</t>
  </si>
  <si>
    <t>Постановление администрации сельского поселения Петровское № 108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</si>
  <si>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№ 107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</si>
  <si>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10.03.2016 г. № 96</t>
  </si>
  <si>
    <t>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10.12.2016 г. № 494</t>
  </si>
  <si>
    <t>Постановление администрации Ростовского муниципального района № 1474 от 06.09.2017 "О предоставлении земельного участка администрации сельского поселения Петровское в постоянное (бессрочное) пользование"</t>
  </si>
  <si>
    <t>Постановление администрации Ростовского муниципального района № 1381 от 21.05.2012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</si>
  <si>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1) Сведения выписки об основных характеристиках и зарегистрированных правах на объект недвижимости (земельный участок) от 13.09.2022; 2) Согласование Администрации Ростовского МР Ярославской области № 2748 от 23.07.2020 о разделе земельного участка</t>
  </si>
  <si>
    <t>Для установки памятника погибшим воинам</t>
  </si>
  <si>
    <t>для размещения контейнерной площадки для ТБО</t>
  </si>
  <si>
    <t>для строительства газопровода</t>
  </si>
  <si>
    <t>для размещения кладбища</t>
  </si>
  <si>
    <t>Дата и основание включения в реестр муниципального имущества</t>
  </si>
  <si>
    <t>Дата и основание исключения из реестра муниципального имущества</t>
  </si>
  <si>
    <t>Постановление Главы сельского поселения Петровское Ярославской области № 46 от 25.05.2009 г. "О принятии имущества в собственность сельского поселения Петровское"</t>
  </si>
  <si>
    <t>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</t>
  </si>
  <si>
    <t xml:space="preserve">Постановление Администрации сельского поселения Петровское Ярославской области № 197 от 11.08.2022 г.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аукционе". </t>
  </si>
  <si>
    <t>Постановление администрации Ростовского муниципального района № 890 от 06.05.2010 г. "О предоставлении земельного участка Администрации сельского поселения Петровское в собственность"</t>
  </si>
  <si>
    <t>1) Постановление администрации Ростовского муниципального района № 289 от 13.02.2014 г. "О предоставлении земельного участка Администрации сельского поселения Петровское в собственность"</t>
  </si>
  <si>
    <t>1) Постановление администрации Ростовского муниципального района № 324 от 18.02.2015 г. "О предоставлении земельного участка Администрации сельского поселения Петровское в собственность"</t>
  </si>
  <si>
    <t>Постановление Администрации сельского поселения Петровское Ярославской области от 22.12.2023 № 268 " 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</si>
  <si>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 xml:space="preserve">1) Постановление администрации сельского поселения Петровское Ярославской области " № 4 от 20.01.2020 г. "О включении в состав муниципальной казны сельского поселения Петровское Ярославской областим земельного участка, занятого кладбищем в с. Любилки". Площадь 39 850 кв.м. Вид права - собственность. 2) Постановление администрации сельского поселения Петровское Ярославской области " № 184 от 20.11.2020 г. "О прекращении права постоянного (бессрочного) пользования администрации сельского поселения Петровское Ярославской области на земельный участок, занятый кладбищем в с. Любилки ". Площадь 39 850 кв.м. Кадастровая стоимость - 6 628 449,75 руб. </t>
  </si>
  <si>
    <t xml:space="preserve">1) Постановление администрации сельского поселения Петровское Ярославской области " № 3 от 20.01.2020 г. "О включении в состав муниципальной казны сельского поселения Петровское Ярославской областим земельного участка, занятого кладбищем в с. Пречистое". Площадь 16 094 кв.м. 2) Постановление администрации сельского поселения Петровское Ярославской области " № 185 от 20.11.2020 г. "О прекращении права постоянного (бессрочного) пользования администрации сельского поселения Петровское Ярославской области на земельный участок, занятый кладбищем в с. Пречистое ". Площадь 16 094 кв.м. Кадастровая стоимость -2 678 202,54 руб.   </t>
  </si>
  <si>
    <t>Постановление администрации сельского поселения Петровское Ярославской области от 26.06.2020 г. № 95 "О включении в состав муниципальной казны сельского поселения Петровское имущества, передаваемого из казны Ярославской области"; Приказ Департамента дорожного хозяйства Ярославской области от 03.06.2020 № 77 "Об исключении имущества из состава казны Ярославской области"</t>
  </si>
  <si>
    <t>Постановление администрации сельского поселения Петровское Ярославской области от 18.08.2020 г. № 127 "О включении в состав муниципальной казны сельского поселения Петровское Ярославской области земельных участков, передаваемых Федеральным государственным казенным учреждением" Центральное территориальное управление имущественных отношений" Министерства обороны Российской Федерации"; Приказ заместителя Министра обороны Российской Федерации от 01.10.2019 № 865 "О передаче земельных участков в собственность сельского поселения Петровское Ростовского муниципального района Ярославской области"</t>
  </si>
  <si>
    <t xml:space="preserve">Постановление администрации сельского поселения Петровское Ярославской области от 13.07.2021 г. № 118 "О включении в состав муниципальной казны сельского поселения Петровское Ярославской 
области земельного участка вследствие отказа от права собственности" </t>
  </si>
  <si>
    <t xml:space="preserve">Постановление Администрации сельского поселения Петровское Ярославской области от 20.03.2023 г. № 47 «О списании муниципального имущества, находящегося в казне сельского поселения Петровское Ростовского муниципального
района Ярославской области»
</t>
  </si>
  <si>
    <t xml:space="preserve">Постановление Администрации сельского поселения Петровское Ярославской области от 30.12.2021 г. № 240 "О списании муниципального имущества, находящнгося в казне сельского поселения Петровское Ростовского муниципального района Ярославской области, в связи с продажей на аукционе"" </t>
  </si>
  <si>
    <t xml:space="preserve">Постановление администрации сельского поселения Петровское Ярославской области от 29.10.2021 г. № 196 "О включении в состав муниципальной казны сельского поселения Петровское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</si>
  <si>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20.12.2021 г. № 235 "О включении в состав муниципальной казны сельского поселения Петровское Ярославской области земельных участков, полученных вследствие отказа от права собственности на них" </t>
  </si>
  <si>
    <t>Постановление Администрации сельского поселения Петровское Ярославской области от 15.08.2022 № 203 "О списании муниципального имущества, находящегося в казне сельского поселения Петровское Ростовского муниципального района Ярославской области"</t>
  </si>
  <si>
    <t>Постановление Администрации сельского поселения Петровское Ярославской области от 15.08.2022 № 202 "О списании муниципального имущества, находящегося в казне сельского поселения Петровское Ростовского муниципального района Ярославской области"</t>
  </si>
  <si>
    <t xml:space="preserve">Постановление Администрации сельского поселения Петровское Ярославской области от 30.12.2021 г. № 242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</si>
  <si>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</si>
  <si>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</si>
  <si>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</si>
  <si>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</si>
  <si>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247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</si>
  <si>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248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</si>
  <si>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249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</si>
  <si>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250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</si>
  <si>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251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</si>
  <si>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</si>
  <si>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30.12.2021 г. № 253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</si>
  <si>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</si>
  <si>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</si>
  <si>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</si>
  <si>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207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</si>
  <si>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208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</si>
  <si>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209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</si>
  <si>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210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</si>
  <si>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211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</si>
  <si>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212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</si>
  <si>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213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</si>
  <si>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214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</si>
  <si>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215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</si>
  <si>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 xml:space="preserve">Постановление Администрации сельского поселения Петровское Ярославской области от 16.08.2022 г. № 216 "О включении в состав муниципальной казны сельского поселения Петровское Ростовского муниципального района Ярославской области невостребованной земельной доли" </t>
  </si>
  <si>
    <t>Постановление от 26.10.2022 № 315 «О включении в реестр муниципального имущества с.п. Петровское Ростовского МР Ярославской обл. земельного участка с кадастровым номером 76:13:040401:716 для ритуальной деятельности»</t>
  </si>
  <si>
    <t>Постановление от 26.10.2022 № 316 «О включении в реестр муниципального имущества с.п. Петровское Ростовского МР Ярославской обл. земельного участка с кадастровым номером 76:13:040401:717 для религиозного использования»</t>
  </si>
  <si>
    <t>Постановление Администрации сельского поселения Петровское Ярославской области № 324 от 02.11.2022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зданием пожарного депо с. Дмитриановское"</t>
  </si>
  <si>
    <t>Постановление Администрации сельского поселения Петровское Ярославской области № 325 от 07.11.2022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Галахово ул. Родниковая"</t>
  </si>
  <si>
    <t>Постановление Администрации сельского поселения Петровское Ярославской области № 326 от 07.11.2022 г.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Галахово ул. Нагорная"</t>
  </si>
  <si>
    <t>Постановление Администрации сельского поселения Петровское Ярославской области от 26.12.2022 № 374 "О включении в состав муниципальной казны земельного участка под нежилым зданием в р.п. Петровское Советская пл., д.7"</t>
  </si>
  <si>
    <t>Постановление Администрации сельского поселения Петровское Ярославской области от 20.03.2023 № 45 "О включении в состав муниципальной казны сельского поселения Петровское Ярославской области земельного участка, полученноговследствие отказа от права собственности на него"</t>
  </si>
  <si>
    <t>Постановление Администрации сельского поселения Петровское Ярославской области от 20.03.2023 № 46 "О включении в состав муниципальной казны сельского поселения Петровское Ярославской области земельного участка, полученноговследствие отказа от права собственности на него"</t>
  </si>
  <si>
    <t xml:space="preserve">Постановление Администрации сельского поселения Петровское Ярославской области от 23.03.2023 № 50 " О включении в состав муниципальной
казны сельского поселения Петровское Ростовского муниципального района
Ярославской области земельных участков, занятых муниципальными кладбищами"
</t>
  </si>
  <si>
    <t>Постановление Администрации сельского поселения Петровское Ярославской области от 23.03.2023 № 50 " О включении в состав муниципальной
казны сельского поселения Петровское Ростовского муниципального района
Ярославской области земельных участков, занятых муниципальными кладбищами"</t>
  </si>
  <si>
    <t xml:space="preserve">Постановление Администрации сельского поселения Петровское Ярославской области от 20.04.2023 № 81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п. Горный"
</t>
  </si>
  <si>
    <t>Постановление Администрации сельского поселения Петровское Ярославской области от 20.04.2023 № 82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д. Конюково"</t>
  </si>
  <si>
    <t>Постановление Администрации сельского поселения Петровское Ярославской области от 20.04.2023 № 83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д. Каюрово"</t>
  </si>
  <si>
    <t>Постановление Администрации сельского поселения Петровское Ярославской области от 20.04.2023 № 84 " О включении в состав муниципальной казны сельского поселения Петровское Ростовского
муниципального района Ярославской области земельного участка под дорогой п. Заречный"</t>
  </si>
  <si>
    <t>Постановление Администрации сельского поселения Петровское Ярославской области от 21.04.2023 № 87 " О включении в состав муниципальной казны сельского поселения Петровское Ростовского
муниципального района Ярославской области невостребованных долей земельного участка с кадастровым номером 76:13:000000:21"</t>
  </si>
  <si>
    <t>Постановление Администрации сельского поселения Петровское Ярославской области от 05.07.2023 № 131 " 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продажей"</t>
  </si>
  <si>
    <t>Постановление Администрации сельского поселения Петровское Ярославской области от 05.05.2023 № 96 " О включении в состав муниципальной казны сельского поселения Петровское Ростовского
муниципального района Ярославской области невостребованных долей земельного участка с кадастровым номером 76:13:000000:21"</t>
  </si>
  <si>
    <t>Постановление Администрации сельского поселения Петровское Ярославской области от 05.07.2023 г. № 129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Копорье"</t>
  </si>
  <si>
    <t>Постановление Администрации сельского поселения Петровское Ярославской области от 31.08.2023 г. № 189 «О включении в состав муниципальной казны сельского поселения Петровское Ростовского муниципального района Ярославской области земельного участка, занятого муниципальным кладбищем»</t>
  </si>
  <si>
    <t>Постановление Администрации сельского поселения Петровское Ярославской области от 21.09.2023 г. № 195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д. Коленово ул. Северная"</t>
  </si>
  <si>
    <t>Постановление Администрации сельского поселения Петровское Ярославской области от 21.09.2023 г. № 196 "О включении в состав муниципальной казны сельского поселения петровское Ростовского муниципального района ярославской области земельного участка под дорогой п. Заречный ул. Хуторская"</t>
  </si>
  <si>
    <t xml:space="preserve">Постановление Администрации сельского поселения Петровское Ярославской области № 199 от 25.09.2023 "О включении в состав муниципальной казны земельного участка, занятого контейнерной площадкой для ТБО, п. Горный" </t>
  </si>
  <si>
    <t xml:space="preserve">Постановление Администрации сельского поселения Петровское Ярославской области от 25.09.2023 г. № 201 "О включении в состав муниципальной казны сельского поселения Петровское Ростовского муниципального района Ярославской области земельных участков, занятых спортивными площадками" </t>
  </si>
  <si>
    <t>Постановление Администрации сельского поселения Петровское Ярославской области от 13.11.2023 г. № 248 "О включении в состав муниципальной казны земельного участка под дорогой д. Андреевское"</t>
  </si>
  <si>
    <t>Постановление Администрации сельского поселения Петровское Ярославской области от 13.11.2023 г. № 249 "О включении в состав муниципальной казны земельного участка под дорогой д. Андронеж"</t>
  </si>
  <si>
    <t>1) Постановление администрации Ростовского муниципального района № 290 от 13.02.2014 "О предоставлении земельного участка администрации сельского поселения Петровское в постоянное (бессрочное) пользование</t>
  </si>
  <si>
    <t xml:space="preserve"> Постановление администрации сельского поселения Петровское № 52 от 04.02.2016 г. "О предоставлении земельного участка администрации сельского поселения Петровское Ярославской области в постоянное (бессрочное) пользование"</t>
  </si>
  <si>
    <t>Постановление Администрации сельского поселения Петровское Ярославской области от 26.10.2022 г. № 314 "О прекращении права постоянного (бессрочного) пользования земельным участком и исключении его из реестра муниципального имущества сельского поселения Петровское Ростовского муниципального района Ярославской области, в связи с его разделом"</t>
  </si>
  <si>
    <t>Постановление Администрации Ростовского муниципального района Ярославской области "О предоставлении земельного участка в постоянное (бессрочное) пользование Администрации сельского поселения Петровское" от 13.11.2019 г. № 1841. Вид права - постоянное (бессрочное) пользование. Кадастровая стоимость -     3 586,50 руб.</t>
  </si>
  <si>
    <t>Постановление Администрации Ростовского муниципального района Ярославской области "О предоставлении земельного участка в постоянное (бессрочное) пользование Администрации сельского поселения Петровское" от 13.11.2019 г. № 1842. Кадастровая стоимость -     1 448,46</t>
  </si>
  <si>
    <t>Кадастровая стоимость - 848 376,00 руб.</t>
  </si>
  <si>
    <t>* Постановлением Администрации сельского поселения Петровское Ярославской области от 12.12.2022 № 362 изменен ВРИ земельного участка с "для содержания жилого дома" на "магазины" /// * Постановление Администрации сельского поселения Петровское Ярославской области от 22.12.2023 г. № 267 «О внесении изменений в Реестр муниципального имущества сельского поселения Петровское Ярославской области» (изменена кадастровая стоимость с 419 031,48 на 1 363 264,74 (+ 944 233,26))</t>
  </si>
  <si>
    <t>кадастровая стоимость - 322 293,6 руб.</t>
  </si>
  <si>
    <t>Кадастровая стоимость - 44 832,27 руб.</t>
  </si>
  <si>
    <t>Кадастровая стоимость - 177 600,00 руб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</si>
  <si>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(7 716,67 + 1 091,71 = 8 808,38 руб.); * Постановление администрации сельского поселения Петровское № 52 от 04.02.2016 г. "О предоставлении земельного участка администрации сельского поселения Петровское Ярославской области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</si>
  <si>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(294 998,00 - 156 288,00 = 138 710,00 руб.); * Постановление администрации сельского поселения Петровское Ярославской области "О предоставлении земельного участка администрации сельского поселения Петровское Ярославской области в постоянное (бессрочное) пользование" от 10.12.2016 г. № 494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</si>
  <si>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(351 890,00 руб. - 199 668,00 = 152 222,00 руб.); * Постановление администрации сельского поселения Петровское № 107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</si>
  <si>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(230 481,00 - 123 111,00 = 107 370,00 руб.) /// Постановление администрации сельского поселения Петровское № 108 от 22.03.2016 г. "О предоставлении земельного участка администрации сельского поселения Петровское Ярославской области в постоянное (бессрочное) пользование" 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</si>
  <si>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(363 685,00 - 192 836,00 = 170 849,00 руб.); * Постановление администрации Ростовского муниципального района № 1474 от 06.09.2017 "О предоставлении земельного участка администрации сельского поселения Петровское в постоянное (бессрочное) пользование"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</si>
  <si>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(68 632 - 58 432 = 10 200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</si>
  <si>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(14 007,60 + 8 688,60 = 22 696,20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</si>
  <si>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(10 739,16 + 6 661,26 = 17 400,42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</si>
  <si>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(7 716,67 + 1 091,71 = 8 808,38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</si>
  <si>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(230 481,00 - 123 111,00 = 107 370,00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</si>
  <si>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(351 890,00 руб. - 199 668,00 = 152 222,00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</si>
  <si>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(8 136,07 + 23 364,68 = 31 500,75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</si>
  <si>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(294 998,00 - 156 288,00 = 138 710,00 руб.)
</t>
  </si>
  <si>
    <t xml:space="preserve">* Постановление Администрации сельского поселения Петровское Ярославской области от 29.12.2022 г. № 390 «О внесении изменений в Реестр муниципального имущества сельского поселения Петровское Ярославской области» замена кадастровой стоимости (363 685,00 - 192 836,00 = 170 849,00 руб.)
</t>
  </si>
  <si>
    <t>Площадь - 111 683 кв.м. Кадастровая стоимость - 45234965,49</t>
  </si>
  <si>
    <t>1-4-СПП-ЗУ-00033</t>
  </si>
  <si>
    <r>
      <t xml:space="preserve">Ярославская область, Ростовский район, </t>
    </r>
    <r>
      <rPr>
        <b/>
        <sz val="11"/>
        <color theme="1"/>
        <rFont val="Times New Roman"/>
        <family val="1"/>
        <charset val="204"/>
      </rPr>
      <t>р.п.Петровское ул.Ростовская, д.17</t>
    </r>
  </si>
  <si>
    <t>76:13:030902:326</t>
  </si>
  <si>
    <t xml:space="preserve">
26.04.2006</t>
  </si>
  <si>
    <r>
      <rPr>
        <b/>
        <sz val="8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8"/>
        <color theme="1"/>
        <rFont val="Calibri"/>
        <family val="2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</si>
  <si>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t>Балансодержатель - МУНИЦИПАЛЬНОЕ УЧРЕЖДЕНИЕ "СТАДИОН" СЕЛЬСКОГО ПОСЕЛЕНИЯ ПЕТРОВСКОЕ ЯРОСЛАВСКОЙ ОБЛАСТИ</t>
  </si>
  <si>
    <t>МУНИЦИПАЛЬНОЕ УЧРЕЖДЕНИЕ "СТАДИОН" СЕЛЬСКОГО ПОСЕЛЕНИЯ ПЕТРОВСКОЕ ЯРОСЛАВСКОЙ ОБЛАСТИ (ИНН - 7609025780, КПП - 760901001, ОГРН - 1117609002807, Адрес местонахождения: 152130,
ЯРОСЛАВСКАЯ ОБЛАСТЬ, Р-Н РОСТОВСКИЙ,РП. ПЕТРОВСКОЕ, УЛ. РОСТОВСКАЯ,Д.17)</t>
  </si>
  <si>
    <t>постоянное (бессрочное) пользование, № 76-76-07/020/2012-138 от 21.08.2012</t>
  </si>
  <si>
    <t>Собственность, № 76:13:030902:326-76/007/2017-1 от 04.07.2017</t>
  </si>
  <si>
    <t>сельское поселение Петровское Ярославской области</t>
  </si>
  <si>
    <t>для содержания стадиона и сооружений</t>
  </si>
  <si>
    <t>Постановление Главы Ростовского муниципального района Ярославской области "О предоставлении земельного участка МУ "Стадион" сельского поселения Петровское Ярославской области в постоянное (бессрочное) пользование" от 29.05.2012 № 1455</t>
  </si>
  <si>
    <t>Подраздел 1.2.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</t>
  </si>
  <si>
    <t xml:space="preserve">Подраздел 1.1. Сведения о земельных участках 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</si>
  <si>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</si>
  <si>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</si>
  <si>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</si>
  <si>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</t>
  </si>
  <si>
    <t>Кадастровый номер объекта учета</t>
  </si>
  <si>
    <t>Сведения о земельном участке, на котором расположен объект учета (кадастровый номер, форма собственности, площадь)</t>
  </si>
  <si>
    <t>Инвентарный номер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</si>
  <si>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</si>
  <si>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- наименования вида ограничений (обременении),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</si>
  <si>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</si>
  <si>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</si>
  <si>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>Подраздел 1.3. Сведения о помещениях, машино-местах и иных объектах, отнесенных законом к недвижимости</t>
  </si>
  <si>
    <t>Подраздел 1.4. Сведения о воздушных и морских судах, судах внутреннего плавания</t>
  </si>
  <si>
    <t>Реестровый номер</t>
  </si>
  <si>
    <t>Порт (место) регистрации и (или) место (аэродром) базирования (с указанием кода ОКТМО)</t>
  </si>
  <si>
    <t>Регистрационный номер (с датой присвоения)</t>
  </si>
  <si>
    <t>Вид вещного права, на основании которого правообладателю принадлежит объект учета 6</t>
  </si>
  <si>
    <t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</t>
  </si>
  <si>
    <t>Сведения о стоимости судна</t>
  </si>
  <si>
    <t>Сведения о произведенных ремонте, модернизации судна</t>
  </si>
  <si>
    <t>Сведения об установленных в отношении судна  ограничениях (обременениях) - наименования вида ограничений (обременении), основания и даты их возникновения и прекращения</t>
  </si>
  <si>
    <t>Раздел 2. Сведения о муниципальном движимом и ином имуществе</t>
  </si>
  <si>
    <t>Подраздел 2.1. Сведения об акциях</t>
  </si>
  <si>
    <t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</si>
  <si>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</t>
  </si>
  <si>
    <t>Сведения об установленных ограничениях (обременениях)7</t>
  </si>
  <si>
    <t>Подраздел 2.2. Сведения о долях (вкладах) в уставных (складочных) капиталах хозяйственных обществ и товариществ</t>
  </si>
  <si>
    <t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</t>
  </si>
  <si>
    <t>Доля (вклад) в уставном (складочном) капитале хозяйственного общества, товарищества в процентах</t>
  </si>
  <si>
    <t>Подраздел 2.3.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</si>
  <si>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>Наименование движимого имущества (иного имущества)</t>
  </si>
  <si>
    <t>Сведения об объекте учета, в том числе: марка, модель, год выпуска, инвентарный номер</t>
  </si>
  <si>
    <t>Подраздел 2.4. Сведения о долях в праве общей долевой собственности на объекты недвижимого и (или) движимого имущества</t>
  </si>
  <si>
    <t>Размер доли в праве общей долевой собственности на объекты недвижимого и (или) движимого имущества</t>
  </si>
  <si>
    <t>Сведения о стоимости доли</t>
  </si>
  <si>
    <t>Сведения об участниках общей долевой собственности8</t>
  </si>
  <si>
    <t>Раздел 3. Сведения о лицах, обладающих правами на имущество и сведениями о нем</t>
  </si>
  <si>
    <t>Реестровый номер объектов учета, принадлежащих на соответствующем вещном праве</t>
  </si>
  <si>
    <t>Реестровый номер объектов учета, вещные права на которые ограничены (обременены) в пользу правообладателя</t>
  </si>
  <si>
    <t>1-1-СПП-00001ж</t>
  </si>
  <si>
    <t>1-1-СПП-00002ж</t>
  </si>
  <si>
    <t>1-1-СПП-00003ж</t>
  </si>
  <si>
    <t>1-1-СПП-00004ж</t>
  </si>
  <si>
    <t>1-1-СПП-00005ж</t>
  </si>
  <si>
    <t>1-1-СПП-00006ж</t>
  </si>
  <si>
    <t>1-1-СПП-00007ж</t>
  </si>
  <si>
    <t>1-1-СПП-00008ж</t>
  </si>
  <si>
    <t>1-1-СПП-00009ж</t>
  </si>
  <si>
    <t>1-1-СПП-00010ж</t>
  </si>
  <si>
    <t>1-1-СПП-00011ж</t>
  </si>
  <si>
    <t>Квартира</t>
  </si>
  <si>
    <t>76:13:030901:1884</t>
  </si>
  <si>
    <t xml:space="preserve">Ярославская область Ростовский район            р.п. Петровское ул. Станционная д.4 кв.1 </t>
  </si>
  <si>
    <t xml:space="preserve">Ярославская область Ростовский район            р.п. Петровское ул. Станционная д.4 кв.5       </t>
  </si>
  <si>
    <t>Ярославская область Ростовский район            р.п. Петровское ул. Станционная д.17 кв.1</t>
  </si>
  <si>
    <t>Ярославская область Ростовский район            р.п. Петровское ул. Станционная д.19 кв.8</t>
  </si>
  <si>
    <t>Ярославская область Ростовский район            р.п. Петровское ул. Станционная д.21 кв.1</t>
  </si>
  <si>
    <t>Ярославская область, Ростовский район, р.п. Петровское, ул. Сосновая, д.14, кв.1</t>
  </si>
  <si>
    <t>Ярославская область, Ростовский район, р.п. Петровское, ул. Сосновая, д.12, кв.2</t>
  </si>
  <si>
    <t>Ярославская область Ростовский район р.п. Петровское ул. Первомайская д.83 кв.4</t>
  </si>
  <si>
    <t xml:space="preserve">Ярославская область Ростовский район, р.п. Петровское, ул. Сосновая д.16, кв.1 </t>
  </si>
  <si>
    <t>76:13:030901:2508</t>
  </si>
  <si>
    <t>76:13:030901:2893</t>
  </si>
  <si>
    <t>76:13:030901:2900</t>
  </si>
  <si>
    <t>76:13:030901:2242</t>
  </si>
  <si>
    <t>76:13:030901:2555</t>
  </si>
  <si>
    <t>76:13:030901:2557</t>
  </si>
  <si>
    <t>76:13:030901:2552</t>
  </si>
  <si>
    <t>76:13:030901:2251</t>
  </si>
  <si>
    <t>76:13:030901:2063</t>
  </si>
  <si>
    <t>76:13:030903:495</t>
  </si>
  <si>
    <t>Ярославская область Ростовский район р.п. Петровское ул. Первомайская д.81 кв. 5</t>
  </si>
  <si>
    <r>
      <t>Сведения о правообладателях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</si>
  <si>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>Собственность от 06.02.2013 г. № 76-76-07/007/2013-169</t>
  </si>
  <si>
    <t>Собственность от 07.02.2013 г. № 76-76-07/007/2013-173</t>
  </si>
  <si>
    <t>собственность от 20.02.2013 г., № 76-76-07/002/2013-236</t>
  </si>
  <si>
    <t>собственность от 20.02.2013 г., № 76-76-07/002/2013-237</t>
  </si>
  <si>
    <t>собственность от 20.02.2013 г., № 76-76-07/002/2013-238</t>
  </si>
  <si>
    <t>собственность от 11.12.2013 г. № 76-76-07/026/2013-393</t>
  </si>
  <si>
    <t>собственность от 23.07.2013 г. № 76-76-07/018/2013-232</t>
  </si>
  <si>
    <t>собственность от 23.07.2013 г. № 76-76-07/018/2013-228</t>
  </si>
  <si>
    <t>собственность от 24.07.2013 г. № 76-76-07/018/2013-227</t>
  </si>
  <si>
    <t>собственность от 30.07.2013 г. № 76-76-07/013/2013-650</t>
  </si>
  <si>
    <t>Собственность от 24.03.2014 г. № 76-76-07/002/2014-159</t>
  </si>
  <si>
    <t>помещение</t>
  </si>
  <si>
    <t xml:space="preserve">Жилое </t>
  </si>
  <si>
    <t>жилое</t>
  </si>
  <si>
    <t xml:space="preserve">Решение муниципального совета с.п. Петровское Ярославской области первого созыва  № 217 от 26.02.2009 г. "О принятии имущества в собственность с.п. Петровское" 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</si>
  <si>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</t>
  </si>
  <si>
    <t xml:space="preserve">Договор безвозмездной передачи жилого помещения в собственность граждан (приватизация) № 1 от 24.09.2020 года. </t>
  </si>
  <si>
    <t xml:space="preserve">Договор безвозмездной передачи жилого помещения в собственность граждан (приватизация) № 2 от 14.09.2021 года. </t>
  </si>
  <si>
    <t>Амортизация</t>
  </si>
  <si>
    <t>Остаточная стоимость</t>
  </si>
  <si>
    <t>не зарегистрировано</t>
  </si>
  <si>
    <t>физическое лицо</t>
  </si>
  <si>
    <t>Постановление Администрации сельского поселения Петровское Ярославской области от 01.10.2021 № 173 "О списании объекта жилого фонда, находящегося в казне сельского поселения Петровское Ярославской области, в связи с приватизацией"</t>
  </si>
  <si>
    <t xml:space="preserve">БС - 54 324,49 руб., Ам. - 28 626,64 руб., ОС - 25 697,85 руб. Площадь - 35,4 кв.м. </t>
  </si>
  <si>
    <t xml:space="preserve">Общая площадь - 30,5 кв.м. Балансовая стоимость – 70 006,35руб.; Амортизация –  32 690,00 руб.; Остаточная стоимость – 37 316,35 руб. Кадастровая стоимость - 544 488,14 р.
</t>
  </si>
  <si>
    <t xml:space="preserve">Постановление администрации сельского поселения Петровское Ярославской области от 02.11.2020 г. № 173 "О списании объекта жилого фонда, находящегося в казне сельского поселения Петровское Ярославской области, в связи с приватизацией" </t>
  </si>
  <si>
    <t>КАЗНА - Жилфонд</t>
  </si>
  <si>
    <t>1-1-СПП-00012ж</t>
  </si>
  <si>
    <t>Общая долевая собственность от 25.11.2010 № 76-76-07/027/2010-423, доля в праве 14/100</t>
  </si>
  <si>
    <t xml:space="preserve">14/100 доли </t>
  </si>
  <si>
    <t>Жилое помещение, адрес: Ярославская область. Ростовский район,  р.п. Петровское, ул. Пролетарская, д.23б, кв.2. Кадастровый номер - 76:13:030901:2834</t>
  </si>
  <si>
    <t>Ярославская область Ростовский район           поселок при железнодорожной станции Беклемишево,                   ул. Школьная, д.4, кв.2</t>
  </si>
  <si>
    <t>Ярославская область Ростовский район           поселок при железнодорожной станции Беклемишево,                   ул. Школьная, д.4, кв.8</t>
  </si>
  <si>
    <t>Ярославская область Ростовский район           поселок при железнодорожной станции Беклемишево,                   ул. Школьная, д.4, кв.11</t>
  </si>
  <si>
    <t>Ярославская область Ростовский район           поселок при железнодорожной станции Беклемишево,                   ул. Школьная, д.4, кв.12</t>
  </si>
  <si>
    <t>Ярославская область Ростовский район           поселок при железнодорожной станции Беклемишево,                   ул. Школьная, д.5, кв.1</t>
  </si>
  <si>
    <t>Ярославская область Ростовский район           поселок при железнодорожной станции Беклемишево,                   ул. Школьная, д.5, кв.7</t>
  </si>
  <si>
    <t>Ярославская область Ростовский район           поселок при железнодорожной станции Беклемишево,                   ул. Школьная, д.6, кв.4</t>
  </si>
  <si>
    <t>Ярославская область Ростовский район           поселок при железнодорожной станции Беклемишево,                   ул. Школьная, д.6, кв.9</t>
  </si>
  <si>
    <t>Ярославская область Ростовский район           поселок при железнодорожной станции Беклемишево,                   ул. Школьная, д.7, кв.5</t>
  </si>
  <si>
    <t>Ярославская область Ростовский район           поселок при железнодорожной станции Беклемишево,                   ул. Школьная, д.7, кв.6</t>
  </si>
  <si>
    <t>Ярославская область Ростовский район           поселок при железнодорожной станции Беклемишево,                   ул. Школьная, д.7, кв.7</t>
  </si>
  <si>
    <t>Ярославская область, Ростовский район, р.п. Петровское, ул. Пролетарская, д.23б, кв.2</t>
  </si>
  <si>
    <t>Ярославская область Ростовский район, р.п. Петровское ул. Советская д.30 кв. 2</t>
  </si>
  <si>
    <t>Ярославская область, Ростовский район, р.п. Петровское, ул. Ростовская, д.30, кв.1</t>
  </si>
  <si>
    <t>Ярославская область, Ростовский район, р.п. Петровское, ул. Подгорная, д.65в, кв.9</t>
  </si>
  <si>
    <t>Ярославская область, Ростовский район, поселок при железнодорожной станции Беклемишево, ул. Школьная, д.4, кв.1</t>
  </si>
  <si>
    <t>1-1-СПП-00013ж</t>
  </si>
  <si>
    <t>1-1-СПП-00014ж</t>
  </si>
  <si>
    <t>1-1-СПП-00015ж</t>
  </si>
  <si>
    <t>1-1-СПП-00016ж</t>
  </si>
  <si>
    <t>1-1-СПП-00017ж</t>
  </si>
  <si>
    <t>1-1-СПП-00018ж</t>
  </si>
  <si>
    <t>1-1-СПП-00019ж</t>
  </si>
  <si>
    <t>1-1-СПП-00020ж</t>
  </si>
  <si>
    <t>1-1-СПП-00021ж</t>
  </si>
  <si>
    <t>1-1-СПП-00022ж</t>
  </si>
  <si>
    <t>1-1-СПП-00023ж</t>
  </si>
  <si>
    <t>1-1-СПП-00024ж</t>
  </si>
  <si>
    <t>1-1-СПП-00025ж</t>
  </si>
  <si>
    <t>1-1-СПП-00026ж</t>
  </si>
  <si>
    <t>1-1-СПП-00027ж</t>
  </si>
  <si>
    <t>76:13:030901:2834</t>
  </si>
  <si>
    <t>76:13:030901:2268</t>
  </si>
  <si>
    <t>76:13:030901:1922</t>
  </si>
  <si>
    <t>76:13:030901:1915</t>
  </si>
  <si>
    <t>76:13:041802:216</t>
  </si>
  <si>
    <t>76:13:041802:217</t>
  </si>
  <si>
    <t>76:13:041802:220</t>
  </si>
  <si>
    <t>76:13:041802:226</t>
  </si>
  <si>
    <t>76:13:041802:227</t>
  </si>
  <si>
    <t>76:13:041802:157</t>
  </si>
  <si>
    <t>76:13:041802:160</t>
  </si>
  <si>
    <t>76:13:041802:147</t>
  </si>
  <si>
    <t>76:13:041802:146</t>
  </si>
  <si>
    <t>76:13:041802:100</t>
  </si>
  <si>
    <t>76:13:041802:101</t>
  </si>
  <si>
    <t>76:13:041802:103</t>
  </si>
  <si>
    <t>Ярославская область, Ростовский район,  р.п. Петровское, ул. Вокзальная, д.26, кв.19</t>
  </si>
  <si>
    <t>76:13:030901:375</t>
  </si>
  <si>
    <r>
      <rPr>
        <b/>
        <u/>
        <sz val="9"/>
        <color rgb="FF000000"/>
        <rFont val="Times New Roman"/>
        <family val="1"/>
        <charset val="204"/>
      </rPr>
      <t xml:space="preserve">Сведения о здании, </t>
    </r>
    <r>
      <rPr>
        <sz val="9"/>
        <color rgb="FF000000"/>
        <rFont val="Times New Roman"/>
        <family val="1"/>
        <charset val="204"/>
      </rPr>
      <t>сооружении, в состав которого входит объект учета (кадастровый номер, форма собственности)</t>
    </r>
  </si>
  <si>
    <t xml:space="preserve">
76:13:030901:1285</t>
  </si>
  <si>
    <t xml:space="preserve">
76:13:030901:1286</t>
  </si>
  <si>
    <t>76:13:030901:1662</t>
  </si>
  <si>
    <t xml:space="preserve">
76:13:030901:1661</t>
  </si>
  <si>
    <t xml:space="preserve">
76:13:030901:647</t>
  </si>
  <si>
    <t>76:13:030901:449</t>
  </si>
  <si>
    <t xml:space="preserve">
76:13:030903:494</t>
  </si>
  <si>
    <t>Собственность от 31.01.2013 г. № 76-76-07/007/2013-062</t>
  </si>
  <si>
    <t>Собственность от 07.02.2013 г. № 76-76-07/007/2013-172</t>
  </si>
  <si>
    <t>Собственность от 15.02.2013 г. № 76-76-07/003/2013-324</t>
  </si>
  <si>
    <t>собственность от 24.07.2014 № 76-76-07/012/2014-903</t>
  </si>
  <si>
    <t>собственность от 25.07.2014 № 76-76-07/012/2014-904</t>
  </si>
  <si>
    <t>собственность от 25.07.2014 № 76-76-07/012/2014-905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</si>
  <si>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3) Постановление администрации сельского поселения Петровское № 110 от 19.06.2014 г. "О внесении изменений в реестр казны
муниципальной собственности  
сельского поселения Петровское" (изменена площадь)</t>
  </si>
  <si>
    <t>собственность от 25.07.2014 № 76-76-07/012/2014-906</t>
  </si>
  <si>
    <t>собственность от 06.10.2014 № 76-76-07/014/2014-626</t>
  </si>
  <si>
    <t>собственность от 31.10.2013 г. № 76-76-07/013/2013-655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</si>
  <si>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адреса); 5) Постановление администрации сельского поселения Петровское № 86 от 08.07.2013 г. "О внесении изменений в реестр казны муниципальной собственности  сельского поселения Петровское" (изменение площади с 42,6 на 40,8 кв.м.)</t>
  </si>
  <si>
    <t>собственность от 31.10.2013 г. № 76-76-07/013/2013-657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</si>
  <si>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</t>
  </si>
  <si>
    <t>собственность от 31.10.2013 № 76-76-07/013/2013-653</t>
  </si>
  <si>
    <t>собственность от 31.10.2013 № 76-76-07/013/2013-652</t>
  </si>
  <si>
    <t>собственность от 28.10.2013 № 76-76-07/018/2013-343</t>
  </si>
  <si>
    <t>собственность от 28.10.2013 № 76-76-07/018/2013-342</t>
  </si>
  <si>
    <t>собственность от 28.10.2013 № 76-76-07/018/2013-341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</si>
  <si>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Ярославской области от 04.10.2022 № 288 "О внесении изменений в Реестр муниципального имущества сельского поселения Петровское Ярославской области" (заменен размер доли с 11/100 на 14/100, общая площадь заменена с 225,9 на 174 кв.м., площадь доли заменена с 24,8 на 24,36 кв.м.). 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</si>
  <si>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Петровское";2) Постановление администрации сельского поселения Петровское № 110 от 19.06.2014 г. "О внесении изменений в реестр казны
муниципальной собственности  
сельского поселения Петровское" (изменена площадь)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</si>
  <si>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главы сельского поселения Петровское Ярославской области № 200 от 30.11.2012 г. "О внесении изменений в реестр казны муниципальной собственности сельского поселения Петровское" (уточнение адреса);                               3) Постановление администрации сельского поселения Петровское № 86 от 08.07.2013 г. "О внесении изменений в реестр казны муниципальной собственности  
сельского поселения Петровское" (изменение площади)</t>
  </si>
  <si>
    <t>Ярославская область Ростовский район           поселок при железнодорожной станции Беклемишево,                   ул. Железнодорожная, д.5 кв.2</t>
  </si>
  <si>
    <t>Ярославская область Ростовский район           поселок при железнодорожной станции Беклемишево,                   ул. Железнодорожная, д.5 кв.3</t>
  </si>
  <si>
    <t>Ярославская область Ростовский район           поселок при железнодорожной станции Беклемишево,                   ул. Железнодорожная, д.6 кв.2</t>
  </si>
  <si>
    <t>Ярославская область Ростовский район           поселок при железнодорожной станции Беклемишево,                   ул. Железнодорожная, д.10 кв.1</t>
  </si>
  <si>
    <t>Ярославская область Ростовский район           поселок при железнодорожной станции Беклемишево,                   ул. Привокзальная, д.2 кв.10</t>
  </si>
  <si>
    <t>Ярославская область Ростовский район           поселок при железнодорожной станции Беклемишево,                   ул. Привокзальная, д.2 кв.12</t>
  </si>
  <si>
    <t>Ярославская область Ростовский район           поселок при железнодорожной станции Беклемишево,                   ул. Привокзальная, д.9 кв.1</t>
  </si>
  <si>
    <t>Ярославская область Ростовский район           поселок при железнодорожной станции Беклемишево,                   ул. Привокзальная, д.9 кв.2</t>
  </si>
  <si>
    <t>Ярославская область Ростовский район           поселок при железнодорожной станции Беклемишево,                   ул. Привокзальная, д.9 кв.4</t>
  </si>
  <si>
    <t>Ярославская область, Ростовский район, поселок при железнодорожной станции Беклемишево, ул. Железнодорожная, д.2 кв.2</t>
  </si>
  <si>
    <t>Ярославская область, Ростовский район,  поселок при железнодорожной станции Беклемишево, ул. Железнодорожная, д.2а кв.14</t>
  </si>
  <si>
    <t>Ярославская область, Ростовский район, поселок при железнодорожной станции Беклемишево, ул. Железнодорожная, д.3 кв.1</t>
  </si>
  <si>
    <t>Ярославская область, Ростовский район, поселок при железнодорожной станции Беклемишево, ул. Железнодорожная, д.4 кв.1</t>
  </si>
  <si>
    <t>1-1-СПП-00028ж</t>
  </si>
  <si>
    <t>1-1-СПП-00029ж</t>
  </si>
  <si>
    <t>1-1-СПП-00030ж</t>
  </si>
  <si>
    <t>1-1-СПП-00031ж</t>
  </si>
  <si>
    <t>1-1-СПП-00032ж</t>
  </si>
  <si>
    <t>1-1-СПП-00033ж</t>
  </si>
  <si>
    <t>1-1-СПП-00034ж</t>
  </si>
  <si>
    <t>1-1-СПП-00035ж</t>
  </si>
  <si>
    <t>1-1-СПП-00036ж</t>
  </si>
  <si>
    <t>1-1-СПП-00037ж</t>
  </si>
  <si>
    <t>1-1-СПП-00038ж</t>
  </si>
  <si>
    <t>1-1-СПП-00039ж</t>
  </si>
  <si>
    <t>1-1-СПП-00040ж</t>
  </si>
  <si>
    <t>1-1-СПП-00041ж</t>
  </si>
  <si>
    <t>1-1-СПП-00042ж</t>
  </si>
  <si>
    <t>Ярославская область, Ростовский район, поселок при железнодорожной станции Беклемишев, ул. Железнодорожная, д.4 кв.2</t>
  </si>
  <si>
    <t>Ярославская область, Ростовский район, поселок при железнодорожной станции Беклемишево, ул. Железнодорожная, д.5 кв.1</t>
  </si>
  <si>
    <t>76:13:041802:229</t>
  </si>
  <si>
    <t>76:13:041802:92</t>
  </si>
  <si>
    <t>76:13:041802:152</t>
  </si>
  <si>
    <t>нет сведений</t>
  </si>
  <si>
    <t>76:13:041802:190</t>
  </si>
  <si>
    <t>76:13:041802:214</t>
  </si>
  <si>
    <t>76:13:041802:178</t>
  </si>
  <si>
    <t>76:13:041802:199</t>
  </si>
  <si>
    <t>76:13:041802:65</t>
  </si>
  <si>
    <t>76:13:041802:66</t>
  </si>
  <si>
    <t>76:13:041802:67</t>
  </si>
  <si>
    <t xml:space="preserve">
13.03.2014</t>
  </si>
  <si>
    <t xml:space="preserve">
21.05.2013</t>
  </si>
  <si>
    <t>собственность от 06.10.2014 г. № 76-76-07/014/2014-625</t>
  </si>
  <si>
    <t>Постановление Администрации сельского поселения Петровское Ярославской области № 193 от 18.09.2023 "О переводе жилого помещения в нежилое по адресу: Ярославская обасть, Ростовский район, поселок при железнодорожной станции Беклемишево, ул. Железнодорожная, д.2 кв.2"</t>
  </si>
  <si>
    <t>собственность от 17.03.2014 г. № 76-76-07/008/2014-146</t>
  </si>
  <si>
    <t>собственность от 08.11.2013 г. № 76-76-07/024/2013-090</t>
  </si>
  <si>
    <t>нет</t>
  </si>
  <si>
    <t>собственность от 11.11.2013 № 76-76-07/024/2013-091</t>
  </si>
  <si>
    <t>собственность от 25.07.2014 г. № 76-76-07/012/2014-907</t>
  </si>
  <si>
    <t>собственность от 04.04.2014 № 76-76-07/009/2014-281</t>
  </si>
  <si>
    <t>собственность от 04.04.2014 № 76-76-07/009/2014-280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</si>
  <si>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(площадь 44,8 кв.м.)</t>
  </si>
  <si>
    <t>собственность от 14.04.2014 № 76-76-07/009/2014-327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</si>
  <si>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 муниципальной собственности  
сельского поселения Петровское" (площадь изменена 49,4 на 22,8 кв.м.)
  </t>
  </si>
  <si>
    <t>собственность от 14.04.2014 № 76-76-07/009/2014-326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</si>
  <si>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26,5 на 16,9 кв.м.)
  </t>
  </si>
  <si>
    <t>собственность от 14.04.2014 № 76-76-07/009/2014-325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</si>
  <si>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16,6 на 50,4 кв.м.)
  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</si>
  <si>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(площадь 44,8 кв.м.); 2) Постановление Администрации сельского поселения Петровское Ярославской области от 30.11.2012 № 200 "О внесении изменений в Реестр казны муниципальной собственности сельского поселения Петровское" (заменен адрес со ст.Беклемишево на пос. при ж/д ст. Беклемишево); 3) Постановление Администрации сельского поселения Петровское Ярославской области от 08.11.2021 № 202 "О внесении изменений в Реестр муниципального имущества сельского поселения Петровское Ярославской области" (заменена площадь ОН с 44,8 на 44,7 кв.м.)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</si>
  <si>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49,4 на 22,8 кв.м.)
  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</si>
  <si>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26,5 на 16,9 кв.м.)
  </t>
  </si>
  <si>
    <t xml:space="preserve"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63 от 10.04.2014 г. "О внесении изменений в реестр казны
муниципальной собственности  
сельского поселения Петровское" (площадь изменена с 16,6 на 50,4 кв.м.)
  </t>
  </si>
  <si>
    <t>Ярославская область Ростовский район           поселок при железнодорожной станции Беклемишево,                   ул. Привокзальная, д.9 кв.5</t>
  </si>
  <si>
    <t>Ярославская область Ростовский район           поселок при железнодорожной станции Беклемишево,                   ул. Привокзальная, д.16 кв.4</t>
  </si>
  <si>
    <t>Ярославская область Ростовский район           поселок при железнодорожной станции Беклемишево,                   ул. Привокзальная, д.17 кв.2</t>
  </si>
  <si>
    <t>Ярославская область Ростовский район           поселок при железнодорожной станции Беклемишево,                   ул. Привокзальная, д.17 кв.3</t>
  </si>
  <si>
    <t>Ярославская область Ростовский район               д. Коленово                       ул. Строителей д.2 кв.11</t>
  </si>
  <si>
    <t>Ярославская область Ростовский район               д. Коленово                       ул. Строителей д.3 кв.8</t>
  </si>
  <si>
    <t>Ярославская область Ростовский район               д. Коленово                       ул. Строителей д.3 кв.12</t>
  </si>
  <si>
    <t>Ярославская область Ростовский район               д. Коленово                       ул. Полевая д.3 кв.15</t>
  </si>
  <si>
    <t>Ярославская область Ростовский район               д. Коленово                       ул. Полевая д.3 кв.16</t>
  </si>
  <si>
    <t>Ярославская область Ростовский район               с. Караш ул. Сосновая д.3 кв.12</t>
  </si>
  <si>
    <t>Ярославская область Ростовский район               с. Караш ул. Сосновая д.3 кв.25</t>
  </si>
  <si>
    <t>Ярославская область Ростовский район               с. Караш ул. Сосновая д.3 кв.36</t>
  </si>
  <si>
    <t>Ярославская область Ростовский район               с. Караш ул. Сосновая д.4 кв.3</t>
  </si>
  <si>
    <t>Ярославская область Ростовский район               с. Караш ул. Сосновая д.6 кв.8</t>
  </si>
  <si>
    <t>Ярославская область Ростовский район               с. Караш ул. Сосновая д.7 кв.6</t>
  </si>
  <si>
    <t>Ярославская область Ростовский район               с. Караш ул. Сосновая д.8 кв.2</t>
  </si>
  <si>
    <t>Ярославская область Ростовский район               с. Караш ул. Сосновая д.8 кв.17</t>
  </si>
  <si>
    <t>Ярославская область Ростовский район               с. Караш ул. Сосновая д.8 кв.18</t>
  </si>
  <si>
    <t>Ярославская область Ростовский район               с. Караш ул. Сосновая д.8 кв.38</t>
  </si>
  <si>
    <t>Ярославская область Ростовский район               с. Караш ул. Сосновая д.8 кв.40</t>
  </si>
  <si>
    <t>Ярославская область Ростовский район               с. Караш ул. Сосновая д.8 кв.51</t>
  </si>
  <si>
    <t>Ярославская область Ростовский район               д. Еремейцево ул. Новая д.1 кв.7</t>
  </si>
  <si>
    <t>Ярославская область Ростовский район               ст. Деболовское д.2 кв.1</t>
  </si>
  <si>
    <t>Ярославская область, Ростовский район, п. ж/д ст. Деболовская д.2 кв.2</t>
  </si>
  <si>
    <t>Ярославская область Ростовский район               ст. Деболовская д.2 кв.3</t>
  </si>
  <si>
    <t>Ярославская область Ростовский район               ст. Деболовская д.2 кв.4</t>
  </si>
  <si>
    <t>Ярославская область Ростовский район               ст. Деболовская д.3 кв.2</t>
  </si>
  <si>
    <t>1-1-СПП-00043ж</t>
  </si>
  <si>
    <t>1-1-СПП-00044ж</t>
  </si>
  <si>
    <t>1-1-СПП-00045ж</t>
  </si>
  <si>
    <t>1-1-СПП-00046ж</t>
  </si>
  <si>
    <t>1-1-СПП-00047ж</t>
  </si>
  <si>
    <t>1-1-СПП-00048ж</t>
  </si>
  <si>
    <t>1-1-СПП-00049ж</t>
  </si>
  <si>
    <t>1-1-СПП-00050ж</t>
  </si>
  <si>
    <t>1-1-СПП-00051ж</t>
  </si>
  <si>
    <t>1-1-СПП-00052ж</t>
  </si>
  <si>
    <t>1-1-СПП-00053ж</t>
  </si>
  <si>
    <t>1-1-СПП-00054ж</t>
  </si>
  <si>
    <t>1-1-СПП-00055ж</t>
  </si>
  <si>
    <t>1-1-СПП-00056ж</t>
  </si>
  <si>
    <t>1-1-СПП-00057ж</t>
  </si>
  <si>
    <t>1-1-СПП-00058ж</t>
  </si>
  <si>
    <t>1-1-СПП-00059ж</t>
  </si>
  <si>
    <t>1-1-СПП-00060ж</t>
  </si>
  <si>
    <t>1-1-СПП-00061ж</t>
  </si>
  <si>
    <t>1-1-СПП-00062ж</t>
  </si>
  <si>
    <t>1-1-СПП-00063ж</t>
  </si>
  <si>
    <t>1-1-СПП-00064ж</t>
  </si>
  <si>
    <t>1-1-СПП-00065ж</t>
  </si>
  <si>
    <t>1-1-СПП-00066ж</t>
  </si>
  <si>
    <t>1-1-СПП-00067ж</t>
  </si>
  <si>
    <t>1-1-СПП-00068ж</t>
  </si>
  <si>
    <t>1-1-СПП-00069ж</t>
  </si>
  <si>
    <t>76:13:041802:64</t>
  </si>
  <si>
    <t>76:13:041802:167</t>
  </si>
  <si>
    <t>76:13:041802:69</t>
  </si>
  <si>
    <t>76:13:041802:70</t>
  </si>
  <si>
    <t>76:13:040708:594</t>
  </si>
  <si>
    <t>76:13:040708:532</t>
  </si>
  <si>
    <t>76:13:040708:524</t>
  </si>
  <si>
    <t>76:13:040708:626</t>
  </si>
  <si>
    <t>76:13:040708:622</t>
  </si>
  <si>
    <t>76:13:041301:730</t>
  </si>
  <si>
    <t>76:13:041301:744</t>
  </si>
  <si>
    <t>76:13:041301:747</t>
  </si>
  <si>
    <t>76:13:041301:762</t>
  </si>
  <si>
    <t>76:13:041301:615</t>
  </si>
  <si>
    <t>76:13:041301:631</t>
  </si>
  <si>
    <t>76:13:041301:642</t>
  </si>
  <si>
    <t>76:13:041301:645</t>
  </si>
  <si>
    <t>76:13:041301:646</t>
  </si>
  <si>
    <t>76:13:041301:680</t>
  </si>
  <si>
    <t>76:13:041301:690</t>
  </si>
  <si>
    <t>76:13:041301:681</t>
  </si>
  <si>
    <t>76:13:041201:357</t>
  </si>
  <si>
    <t>76:13:010101:3843</t>
  </si>
  <si>
    <t>76:13:010101:3842</t>
  </si>
  <si>
    <t>76:13:010101:3841</t>
  </si>
  <si>
    <t>76:13:010101:3840</t>
  </si>
  <si>
    <t>76:13:030510:379</t>
  </si>
  <si>
    <t>14/100 - Поляк А.Р., 14/100 - Поляк А.Р., 16/100 - Усанова О.А., 28/300 - Носова А.А.,28/300  - Чупин И.В., 28/300 - Носова Т.Е., 14/100 - Григорьев А.Н.</t>
  </si>
  <si>
    <t>собственность от 09.04.2014 № 76-76-07/009/2014-322</t>
  </si>
  <si>
    <t>собственность от 25.07.2014 № 76-76-07/012/2014-910</t>
  </si>
  <si>
    <t>собственность от 25.07.2014 № 76-76-07/012/2014-911</t>
  </si>
  <si>
    <t>Собственность от 21.06.2013 № 76-76-07/015/2013-065</t>
  </si>
  <si>
    <t>Собственность от 21.06.2013 № 76-76-07/015/2013-066</t>
  </si>
  <si>
    <t>Собственность от 13.12.2013 № 76-76-07/026/2013-433</t>
  </si>
  <si>
    <t>Собственность от 28.10.2013 № 76-76-07/010/2013-971</t>
  </si>
  <si>
    <t>Собственность от 28.10.2013 № 76-76-07/010/2013-981</t>
  </si>
  <si>
    <t>собственность от 01.03.2013 г. № 76-76-07/007/2013-480</t>
  </si>
  <si>
    <t>Собственность от 28.02.2013 г. № 76-76-07/003/2013-410</t>
  </si>
  <si>
    <t>Собственность от 23.07.2013 г. № 76-76-07/013/2013-555</t>
  </si>
  <si>
    <t>Собственность от 23.07.2013 г. № 76-76-07/013/2013-556</t>
  </si>
  <si>
    <t>Собственность от 08.07.2013 г. № 76-76-07/015/2013-402</t>
  </si>
  <si>
    <t>Собственность от 23.12.2013 г. № 76-76-07/028/2013-199</t>
  </si>
  <si>
    <t>Собственность от 08.07.2013 г. № 76-76-07/015/2013-401</t>
  </si>
  <si>
    <t>Собственность от 08.07.2013 г. № 76-76-07/015/2013-400</t>
  </si>
  <si>
    <t>Собственность от 08.07.2013 г. № 76-76-07/015/2013-399</t>
  </si>
  <si>
    <t>Собственность от 08.07.2013 г. № 76-76-07/015/2013-397</t>
  </si>
  <si>
    <t>Собственность от 09.07.2013 г. № 76-76-07/010/2013-979</t>
  </si>
  <si>
    <t>Собственность от 26.06.2013 г. № 76-76-07/010/2013-754</t>
  </si>
  <si>
    <t>Собственность от 30.07.2013 г. № 76-76-07/018/2013-347</t>
  </si>
  <si>
    <t>собственность 76:13:010101:3842-76/051/2024-1 от 17.04.2024</t>
  </si>
  <si>
    <t>Собственность от 30.07.2013 г. № 76-76-07/018/2013-346</t>
  </si>
  <si>
    <t>Собственность от 30.07.2013 г. № 76-76-07/018/2013-345</t>
  </si>
  <si>
    <t>Собственность № 76:13:030510:379-76/007/2017-1 от 13.09.2017 г.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</si>
  <si>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</t>
  </si>
  <si>
    <t>Постановление Администрации сельского поселения Петровское Ярославской области от 15.04.2024 № 60 "О внесении изменений в реестр муниципального имущества сельского поселения Петровское" (внесено в перечень нежилых помещений, замена площади с "22,3" на "26,4")</t>
  </si>
  <si>
    <t>Площадь - 22,3 кв.м., БС - 108 068,70 руб., АМ. - 108 068,70 руб., ОС - 0,00 руб.</t>
  </si>
  <si>
    <t>1-1-СПП-00070ж</t>
  </si>
  <si>
    <t>здание</t>
  </si>
  <si>
    <t>жилой дом</t>
  </si>
  <si>
    <t>Ярославская область, Ростовский район, п/ст. Деболовская, будка 209 км</t>
  </si>
  <si>
    <t>78637441596</t>
  </si>
  <si>
    <t>76:13:030501:176</t>
  </si>
  <si>
    <t>Ярославская область Ростовский район               185 км, кв.1                                         (перегон Сильницы - Итларь)</t>
  </si>
  <si>
    <t>Ярославская область Ростовский район               185 км, кв.2                                         (перегон Сильницы - Итларь)</t>
  </si>
  <si>
    <t>Ярославская область Ростовский район               185 км, кв.3                                         (перегон Сильницы - Итларь)</t>
  </si>
  <si>
    <t>Ярославская область Ростовский район               185 км, кв.4                                         (перегон Сильницы - Итларь)</t>
  </si>
  <si>
    <t>Ярославская область Ростовский район               ст. Сильницы 192 км</t>
  </si>
  <si>
    <t>Ярославская область Ростовский район              д. Малиновка д.56 кв.2</t>
  </si>
  <si>
    <t>Ярославская область Ростовский район              пос.Хмельники, ул.Заводская, д.9 кв.10</t>
  </si>
  <si>
    <t>Ярославская область Ростовский район              пос.Хмельники, ул.Заводская, д.9 кв.20</t>
  </si>
  <si>
    <t>Ярославская область Ростовский район              д. Галахово ул. Нагорная д.6 кв.2</t>
  </si>
  <si>
    <t>Ярославская область Ростовский район              д. Галахово ул. Нагорная д.9 кв.3</t>
  </si>
  <si>
    <t>Ярославская область Ростовский район              пос. Заречный д.7 кв.1</t>
  </si>
  <si>
    <t>Ярославская область, Ростовский район, п. Заречный, д.10, кв.4</t>
  </si>
  <si>
    <t>Ярославская область Ростовский район              пос. Заречный д.18 кв.6</t>
  </si>
  <si>
    <t>Ярославская область Ростовский район              пос. Горный д.24 кв.6</t>
  </si>
  <si>
    <t>1-1-СПП-00071ж</t>
  </si>
  <si>
    <t>1-1-СПП-00072ж</t>
  </si>
  <si>
    <t>1-1-СПП-00073ж</t>
  </si>
  <si>
    <t>1-1-СПП-00074ж</t>
  </si>
  <si>
    <t>1-1-СПП-00075ж</t>
  </si>
  <si>
    <t>1-1-СПП-00076ж</t>
  </si>
  <si>
    <t>1-1-СПП-00077ж</t>
  </si>
  <si>
    <t>1-1-СПП-00078ж</t>
  </si>
  <si>
    <t>1-1-СПП-00079ж</t>
  </si>
  <si>
    <t>1-1-СПП-00080ж</t>
  </si>
  <si>
    <t>1-1-СПП-00081ж</t>
  </si>
  <si>
    <t>1-1-СПП-00082ж</t>
  </si>
  <si>
    <t>1-1-СПП-00083ж</t>
  </si>
  <si>
    <t>1-1-СПП-00084ж</t>
  </si>
  <si>
    <t>76:13:040101:88</t>
  </si>
  <si>
    <t>76:13:040101:87</t>
  </si>
  <si>
    <t>76:13:040101:86</t>
  </si>
  <si>
    <t>76:13:040101:85</t>
  </si>
  <si>
    <t>76:13:041005:145</t>
  </si>
  <si>
    <t>76:13:041006:589</t>
  </si>
  <si>
    <t>76:13:041006:593</t>
  </si>
  <si>
    <t>76:13:031310:109</t>
  </si>
  <si>
    <t>76:13:031310:105</t>
  </si>
  <si>
    <t>76:13:030820:174</t>
  </si>
  <si>
    <t>76:13:030820:149</t>
  </si>
  <si>
    <t>76:13:030820:209</t>
  </si>
  <si>
    <t>76:13:031306:331</t>
  </si>
  <si>
    <t>объкт не стоит на кадастровом учете</t>
  </si>
  <si>
    <t>Собственность от 08.09.2014 г. № 76-76-07/013/2014-896</t>
  </si>
  <si>
    <t>Собственность от 08.09.2014 г. № 76-76-07/013/2014-895</t>
  </si>
  <si>
    <t>Собственность от 08.09.2014 г. № 76-76-07/013/2014-894</t>
  </si>
  <si>
    <t>Собственность от 08.09.2014 г. № 76-76-07/013/2014-897</t>
  </si>
  <si>
    <t>Собственность от 06.07.2013 г. № 76-76-07/010/2013-970</t>
  </si>
  <si>
    <t>собственность от 04.02.2013 г. № 76-76-07/007/2013-140</t>
  </si>
  <si>
    <t>собственность от 24.07.2013 г. № 76-76-07/018/2013-240</t>
  </si>
  <si>
    <t>Собственность от 27.06.2013 № 76-76-07/015/2013-166</t>
  </si>
  <si>
    <t>Собственность от 27.06.2013 № 76-76-07/015/2013-165</t>
  </si>
  <si>
    <t>Собственность от 24.07.2013 г. № 76-76-07/018/2013-238</t>
  </si>
  <si>
    <t>Собственность от 30.07.2013 г. № 76-76-07/013/2013-649</t>
  </si>
  <si>
    <t>Собственность от 25.06.2013 г. № 76-76-07/010/2013-751</t>
  </si>
  <si>
    <t>Собственность, 17.04.2024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</si>
  <si>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
</t>
  </si>
  <si>
    <t>Выписка из реестра муниципального имущества сельского поселения Петровское Ростовского муниципального района Ярославской области № 983 от 16.04.2024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</si>
  <si>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№ 86 от 08.07.2013 г. "О внесении изменений в реестр казны
муниципальной собственности  
сельского поселения Петровское" (изменена площадь с 40,6 на 51,5 кв.м.)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</si>
  <si>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32 от 03.03.2014 г. "О внесении изменений в реестр казны
муниципальной собственности  
сельского поселения Петровское" (изменена площадь с 79,7 на 76,8 кв.м.)
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</si>
  <si>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от 15.04.2024 № 59 "О внесении изменений в реестр муниципального имущества скельского поселения Петровское" (замена площади с "51,6" на "45,5" кв.м.)</t>
  </si>
  <si>
    <t>1-1-СПП-00085ж</t>
  </si>
  <si>
    <t>Ярославская область Ростовский район              пос. Лесной д.1 кв.2 комната 1в</t>
  </si>
  <si>
    <t>Ярославская область Ростовский район              пос. Лесной д.1 кв.2 комната 3в</t>
  </si>
  <si>
    <t>комнаты находятся в одном помещении с кадастровым номером 76:13:041015:94</t>
  </si>
  <si>
    <t xml:space="preserve">
01.07.2012</t>
  </si>
  <si>
    <t>Ярославская область Ростовский район              пос. Лесной д.6 кв.3</t>
  </si>
  <si>
    <t>Ярославская область Ростовский район              пос. Лесной д.7 кв.5</t>
  </si>
  <si>
    <t>Ярославская область Ростовский район              пос. Лесной д.7 кв.6</t>
  </si>
  <si>
    <t>Ярославская область Ростовский район              пос. Лесной д.10 кв.6</t>
  </si>
  <si>
    <t>Ярославская область Ростовский район              пос. Лесной д.10 кв.12</t>
  </si>
  <si>
    <t>Ярославская область Ростовский район              пос. Павлова Гора д.19 кв.2</t>
  </si>
  <si>
    <t>Ярославская область Ростовский район              пос. Павлова Гора д.21 кв.12</t>
  </si>
  <si>
    <t>Ярославская область Ростовский район              пос. Павлова Гора д.22 кв.3</t>
  </si>
  <si>
    <t>Ярославская область Ростовский район              пос. Павлова Гора д.22 кв.6</t>
  </si>
  <si>
    <t>Ярославская область Ростовский район              пос. детского санатория Итларь д.2 кв.1              (59/100 доли).                    Общая площадь помещения 43,3 кв.м. * 59/100 = 25,5</t>
  </si>
  <si>
    <t>Ярославская область Ростовский район              пос. детского санатория Итларь д.2 кв.15</t>
  </si>
  <si>
    <t>Ярославская область Ростовский район              р.п. Петровское                ул. Лесопитомник д.8 кв.1</t>
  </si>
  <si>
    <t>Ярославская область Ростовский район              р.п. Петровское                ул. Лесопитомник д.11 кв.2</t>
  </si>
  <si>
    <t>Ярославская область Ростовский район              р.п. Петровское                ул. Лесопитомник д.17 кв.1</t>
  </si>
  <si>
    <t>Ярославская область Ростовский район              р.п. Петровское                ул. Лесопитомник д.21 кв.1</t>
  </si>
  <si>
    <t>Ярославская область Ростовский район              р.п. Петровское                ул. 1-я Полевая д.1 кв.1Б</t>
  </si>
  <si>
    <t>1-1-СПП-00086ж</t>
  </si>
  <si>
    <t>1-1-СПП-00087ж</t>
  </si>
  <si>
    <t>1-1-СПП-00088ж</t>
  </si>
  <si>
    <t>1-1-СПП-00089ж</t>
  </si>
  <si>
    <t>1-1-СПП-00090ж</t>
  </si>
  <si>
    <t>1-1-СПП-00091ж</t>
  </si>
  <si>
    <t>1-1-СПП-00092ж</t>
  </si>
  <si>
    <t>1-1-СПП-00093ж</t>
  </si>
  <si>
    <t>1-1-СПП-00094ж</t>
  </si>
  <si>
    <t>1-1-СПП-00095ж</t>
  </si>
  <si>
    <t>1-1-СПП-00096ж</t>
  </si>
  <si>
    <t>1-1-СПП-00097ж</t>
  </si>
  <si>
    <t>1-1-СПП-00098ж</t>
  </si>
  <si>
    <t>1-1-СПП-00099ж</t>
  </si>
  <si>
    <t>1-1-СПП-00100ж</t>
  </si>
  <si>
    <t>1-1-СПП-00101ж</t>
  </si>
  <si>
    <t>76:13:041015:287</t>
  </si>
  <si>
    <t>76:13:041015:167</t>
  </si>
  <si>
    <t>76:13:041015:172</t>
  </si>
  <si>
    <t>76:13:041015:181</t>
  </si>
  <si>
    <t>76:13:041015:184</t>
  </si>
  <si>
    <t>76:13:040712:122</t>
  </si>
  <si>
    <t xml:space="preserve"> 76:13:040712:101</t>
  </si>
  <si>
    <t>76:13:040712:81</t>
  </si>
  <si>
    <t>76:13:040712:87</t>
  </si>
  <si>
    <t>76:13:041601:511</t>
  </si>
  <si>
    <t xml:space="preserve"> 76:13:041601:519</t>
  </si>
  <si>
    <t>76:13:030901:2136</t>
  </si>
  <si>
    <t>76:13:030901:1835</t>
  </si>
  <si>
    <t>76:13:030901:2128</t>
  </si>
  <si>
    <t>76:13:030901:2945</t>
  </si>
  <si>
    <t>59/100 доли</t>
  </si>
  <si>
    <t>Собственность от 25.11.2014 г. № 76-76-07/020/2014-444</t>
  </si>
  <si>
    <t>Общая долевая собственность от 25.11.2014 г. № 76-76-07/020/2014-444</t>
  </si>
  <si>
    <t>Жилое помещение, адрес: Ярославская область, Ростовский район, пос. детского санатория Итларь д.2 кв.1. Общая площадь помещения 43,3 кв.м. * 59/100 = 25,5. Кадастровый номер - 76:13:041601:511</t>
  </si>
  <si>
    <t>Собственность от 06.07.2013 № 76-76-07/010/2013-976</t>
  </si>
  <si>
    <t>Собственность от 26.12.2013 № 76-76-07/026/2013-618</t>
  </si>
  <si>
    <t>Собственность от 26.12.2013 №76-76-07/026/2013-619</t>
  </si>
  <si>
    <t>Собственность от 05.07.2013 г. № 76-76-07/010/2013-974</t>
  </si>
  <si>
    <t>Собственность от 06.07.2013 г. № 76-76-07/010-2013-973</t>
  </si>
  <si>
    <t>Собственность от 28.06.2013 № 76-76-07/015/2013-171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</si>
  <si>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                  2) Постановление администрации сельского поселения Петровское № 76 от 27.06.2013 г. "О внесении изменений в реестр казны
муниципальной собственности  
сельского поселения Петровское" площадь изменена с 45,3 на 36,9 кв.м</t>
  </si>
  <si>
    <t>Собственность от 28.06.2013 № 76-76-07/015/2013-169</t>
  </si>
  <si>
    <t>Собственность от 27.06.2013 № 76-76-07/015/2013-168</t>
  </si>
  <si>
    <t>Собственность от 27.06.2013 № 76-76-07/015/2013-167</t>
  </si>
  <si>
    <t>1) Постановлением  главы с.п. Петровское ЯО № 46 от 25.05.2009 г. «О принятии имущества в собственность с.п. Петровское» (43,3);                                                                                2) Постановление администрации сельского поселения Петровское № 160 от 02.09.2014 "О внесении изменений в реестр казны муниципальной собственности с.п. Петровское" уточнено принятие 59/100 доли объекта.</t>
  </si>
  <si>
    <t xml:space="preserve">Постановлением  главы с.п. Петровское ЯО № 46 от 25.05.2009 г. «О принятии имущества в собственность с.п. Петровское» </t>
  </si>
  <si>
    <t>собственность от 23.07.2013 г., № 76-76-07/013/2013-554</t>
  </si>
  <si>
    <t>собственность от 11.02.2014 г. № 76-76-07/002/2014-111</t>
  </si>
  <si>
    <t>собственность от 24.07.2013 г. № 76-76-07/013/2013-553</t>
  </si>
  <si>
    <t>собственность от 08.09.2014 г. № 76-76-07/013/2014-892</t>
  </si>
  <si>
    <t>41/100 в совместной собственности у Кирпа Н.Ю., Кирпа В.В.</t>
  </si>
  <si>
    <t>1-1-СПП-00102ж</t>
  </si>
  <si>
    <t>нежилое</t>
  </si>
  <si>
    <t xml:space="preserve">Ярославская область Ростовский район д.Коленово ул. Солнечная д.7             </t>
  </si>
  <si>
    <t>76:13:040708:353</t>
  </si>
  <si>
    <t>76:13:040708:686, муниципальная собственность сельского поселения Петровское Ярославской области, площадь  1587 кв.м.</t>
  </si>
  <si>
    <t>Собственность от 08.09.2014 г. № 76-76-07/013/2014-898</t>
  </si>
  <si>
    <t xml:space="preserve">Решение муниципального совета сельского поселения Петровское Ярославской области первого созыва № 120 от 28.08.2007 г. </t>
  </si>
  <si>
    <t>Постановление Администрации сельского поселения Петровское Ярославской области № 76 от 16.03.2022 "О переводе жилого помещения в нежилое по адресу: Ярославская обасть, Ростовский район, д. Коленово, ул. Солнечная, д.7", Акт о переводе жилого помещения в нежилое от 16.03.2022 г.</t>
  </si>
  <si>
    <t>БС - 423 362,00 руб., Ам. - 40 004,52 руб. ОС - 383 357,48 руб. Площадь - 110,1 кв.м.</t>
  </si>
  <si>
    <t>1) Решение муниципального совета сельского поселения Петровское Ярославской области первого созыва № 120 от 28.08.2007 г.</t>
  </si>
  <si>
    <t>Постановление Администрации сельского поселения Петровское Ярославской области от 16.03.2022 № 76 "О переводе жилого помещения в нежилое по адресу: Ярославская обл., Ростовский район, д. Коленово, ул. Солнечная, д.7</t>
  </si>
  <si>
    <t xml:space="preserve">Ярославская область Ростовский район пос. Лесной д.6 кв.10     </t>
  </si>
  <si>
    <t>Ярославская область Ростовский район р.п. Петровское ул. Сосновая д.17 кв.1</t>
  </si>
  <si>
    <t>Ярославская область Ростовский район р.п.Петровское ул.Станционная д.6 кв.2</t>
  </si>
  <si>
    <t>Ярославская область Ростовский район р.п.Петровское ул.Сосновая д.2 кв.4</t>
  </si>
  <si>
    <t>Ярославская область Ростовский район р.п.Петровское ул.Сосновая д.2 кв.5</t>
  </si>
  <si>
    <t>Ярославская область Ростовский район р.п.Петровское ул.Сосновая д.3 кв.4</t>
  </si>
  <si>
    <t>Ярославская область Ростовский район р.п.Петровское ул.Сосновая д.3 кв.5</t>
  </si>
  <si>
    <t>Ярославская область Ростовский район            пос. Хмельники                 ул. Заводская д.6 кв.2</t>
  </si>
  <si>
    <t>1-1-СПП-00103ж</t>
  </si>
  <si>
    <t>1-1-СПП-00104ж</t>
  </si>
  <si>
    <t>1-1-СПП-00105ж</t>
  </si>
  <si>
    <t>1-1-СПП-00106ж</t>
  </si>
  <si>
    <t>1-1-СПП-00107ж</t>
  </si>
  <si>
    <t>1-1-СПП-00108ж</t>
  </si>
  <si>
    <t>1-1-СПП-00109ж</t>
  </si>
  <si>
    <t>1-1-СПП-00110ж</t>
  </si>
  <si>
    <t>76:13:041015:291</t>
  </si>
  <si>
    <t>76:13:030901:2546</t>
  </si>
  <si>
    <t>76:13:030901:2259</t>
  </si>
  <si>
    <t xml:space="preserve"> 76:13:030901:2570</t>
  </si>
  <si>
    <t>76:13:030901:2566</t>
  </si>
  <si>
    <t>76:13:030901:2578</t>
  </si>
  <si>
    <t>76:13:030901:2575</t>
  </si>
  <si>
    <t>76:13:041006:583</t>
  </si>
  <si>
    <t>Собственность от 18.02.2013 № 76-76-07/001/2013-196</t>
  </si>
  <si>
    <t>Постановление администрации сельского поселения Петровское № 27 от 22.03.2010 г. "О принятии имущества в собственность сельского поселения Петровское"</t>
  </si>
  <si>
    <t>Собственность от 14.12.2012 № 76-76-07/032/2012-294</t>
  </si>
  <si>
    <t>1) Постановление администрации сельского поселения Петровское № 210 от 25.12.2012 г. "Об изъятии в казну сельского поселения Петровское"; 2) Постановление администрации сельского поселения Петровское № 4 от 10.01.2013 г. "О формировании специализированного жилищного фонда"</t>
  </si>
  <si>
    <t>собственность от 14.04.2014 г. № 76-76-07/008/2014-143</t>
  </si>
  <si>
    <t>1) Решение муниципального совета сельского поселения Петровское Ярославской области первого созыва № 217 от 26.02.2009 г. "О принятии имущества в собственность сельского поселения Петровское" (поступило под № 1);            2) Постановление администрации сельского поселения Петровское № 32 от 03.03.2014 г. "О внесении изменений в реестр казны
муниципальной собственности  
сельского поселения Петровское" изменен номер квартиры на № 2 (при передаче перепутана нумерация).</t>
  </si>
  <si>
    <t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(59,3 кв.м.);                     2) Постановление администрации сельского поселения Петровское № 114 от 06.09.2018 г. "Об уточнении сведений реестра имущества, находящегося в
муниципальной собственности и включенного в казну сельского поселения Петровское" площадь исправлена на 58,3 кв.м.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</si>
  <si>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(18,2 кв.м.)                     </t>
  </si>
  <si>
    <t>Собственность от 17.01.2022 № 76:13:030901:2578-76/056/2022-2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</si>
  <si>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(60,0 кв.м.);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59,2 кв.м.                    </t>
  </si>
  <si>
    <t>Собственность от 17.01.2022 № 76:13:030901:2575-76/056/2022-2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</si>
  <si>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(60,3 кв.м.); 2) Постановление администрации сельского поселения Петровское № 114 от 06.09.2018 г. "Об уточнении сведений реестра имущества, находящегося в муниципальной собственности и включенного в казну сельского поселения Петровское" площадь исправлена на 58,6 кв.м.                    </t>
  </si>
  <si>
    <t>Собственность от 13.03.2014 № 76-76-07/008/2014-147</t>
  </si>
  <si>
    <t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(59,3 кв.м.);                    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58,3 кв.м.</t>
  </si>
  <si>
    <t xml:space="preserve">1) Постановление администрации сельского поселения Петровское № 8а от 01.02.2013 г."О принятии в собственность и включении в казну сельского поселения Петровское объектов недвижимости" (60,3 кв.м.); 2) Постановление администрации сельского поселения Петровское № 114 от 06.09.2018 г. "Об уточнении сведений реестра 
имущества, находящегося в
муниципальной собственности и
включенного в казну
сельского поселения Петровское" площадь исправлена на 58,6 кв.м.                    </t>
  </si>
  <si>
    <t>1-1-СПП-00111ж</t>
  </si>
  <si>
    <t>Многоквартирный дом</t>
  </si>
  <si>
    <t>Ярославская область Ростовский район            Фатьяновский с/о, с.Новоселка, д.25</t>
  </si>
  <si>
    <t>78637441806</t>
  </si>
  <si>
    <t>76:13:030105:77</t>
  </si>
  <si>
    <t>Собственность от 17.12.2015 г. № 76-76/007-76/007/001/2015-7286/2</t>
  </si>
  <si>
    <t xml:space="preserve">Постановлением  администрации сельского поселения Петровское № 480 от 31.12.2015 г. «О принятии имущества в собственность и включение в казну сельского поселения Петровское» </t>
  </si>
  <si>
    <t>Ярославская область Ростовский район            Любилковский с/о д. Коленово переулок Надежды д.2 кв.6</t>
  </si>
  <si>
    <t>Ярославская область Ростовский район            Любилковский с/о д.Коленово переулок Надежды д.2 кв.7</t>
  </si>
  <si>
    <t>Ярославская область Ростовский район            Любилковский с/о д.Коленово переулок Надежды д.2 кв.8</t>
  </si>
  <si>
    <t>Ярославская область Ростовский район            Любилковский с/о д.Коленово переулок Надежды д.2 кв.9</t>
  </si>
  <si>
    <t>Ярославская область Ростовский район            Любилковский с/о д.Коленово переулок Надежды д.2 кв.10</t>
  </si>
  <si>
    <t>Ярославская область Ростовский район            Любилковский с/о д.Коленово переулок Надежды д.2 кв.11</t>
  </si>
  <si>
    <t>Ярославская область Ростовский район            Любилковский с/о д.Коленово переулок Надежды д.2 кв.12</t>
  </si>
  <si>
    <t>Ярославская область Ростовский район            Любилковский с/о пос. Павлова Гора д.2 кв.4</t>
  </si>
  <si>
    <t>Ярославская область Ростовский район            Любилковский с/о д. Коленово переулок Надежды д.2 кв.2</t>
  </si>
  <si>
    <t>Ярославская область Ростовский район            Любилковский с/о д. Коленово переулок Надежды д.2 кв.3</t>
  </si>
  <si>
    <t>Ярославская область Ростовский район            Любилковский с/о д. Коленово переулок Надежды д.2 кв.4</t>
  </si>
  <si>
    <t>1-1-СПП-00112ж</t>
  </si>
  <si>
    <t>1-1-СПП-00113ж</t>
  </si>
  <si>
    <t>1-1-СПП-00114ж</t>
  </si>
  <si>
    <t>1-1-СПП-00115ж</t>
  </si>
  <si>
    <t>1-1-СПП-00116ж</t>
  </si>
  <si>
    <t>1-1-СПП-00117ж</t>
  </si>
  <si>
    <t>1-1-СПП-00118ж</t>
  </si>
  <si>
    <t>1-1-СПП-00119ж</t>
  </si>
  <si>
    <t>1-1-СПП-00120ж</t>
  </si>
  <si>
    <t>1-1-СПП-00121ж</t>
  </si>
  <si>
    <t>1-1-СПП-00122ж</t>
  </si>
  <si>
    <t>76:13:040708:513</t>
  </si>
  <si>
    <t>76:13:040708:512</t>
  </si>
  <si>
    <t>76:13:040708:511</t>
  </si>
  <si>
    <t>76:13:040708:510</t>
  </si>
  <si>
    <t>76:13:040708:509</t>
  </si>
  <si>
    <t>76:13:040708:508</t>
  </si>
  <si>
    <t xml:space="preserve"> 76:13:040708:507</t>
  </si>
  <si>
    <t>76:13:040712:116</t>
  </si>
  <si>
    <t xml:space="preserve"> 76:13:040708:517</t>
  </si>
  <si>
    <t>76:13:040708:516</t>
  </si>
  <si>
    <t>76:13:040708:515</t>
  </si>
  <si>
    <t>76:13:040708:330</t>
  </si>
  <si>
    <t>Собственность от 17.10.2016 № 76-76/007-76/007/002/2016-7228/2</t>
  </si>
  <si>
    <t>Собственность от 17.10.2016 № 76-76/007-76/007/002/2016-7227/2</t>
  </si>
  <si>
    <t>Собственность от 17.10.2016 № 76-76/007-76/007/002/2016-7226/2</t>
  </si>
  <si>
    <t>Собственность от 17.10.2016 № 76-76/007-76/007/002/2016-7225/2</t>
  </si>
  <si>
    <t>Собственность от 17.10.2016 № 76-76/007-76/007/002/2016-7224/2</t>
  </si>
  <si>
    <t>Собственность от 17.10.2016 № 76-76/007-76/007/002/2016-7223/2</t>
  </si>
  <si>
    <t>Собственность от 17.10.2016 № 76-76/007-76/007/002/2016-7222/2</t>
  </si>
  <si>
    <t xml:space="preserve">Собственность от 20.10.2016 г. № 76-76/007-76/007/002/2016-7231/2 </t>
  </si>
  <si>
    <t>Собственность от 10.11.2016 г. № 76-76/013-76/007/002/2016-7885/2</t>
  </si>
  <si>
    <t>Собственность от 08.11.2016 № 76-76/007-76/007/002/2016-7886/2</t>
  </si>
  <si>
    <t>Собственность от 08.11.2016 № 76-76/007-76/007/002/2016-7884/2</t>
  </si>
  <si>
    <t>Постановление администрации сельского поселения Петровское № 466 от 21.10.2016 г. "О принятии имущества в собственность и включение в казну сельского поселения Петровское"</t>
  </si>
  <si>
    <t>Договор безвозмездной передачи жилого помещения в собственность граждан (приватизация) от 12.11.2021 года № 4</t>
  </si>
  <si>
    <t>Постановление администрации сельского поселения Петровское № 547 от 01.12.2016 г. "О принятии имущества в собственность и включение в казну сельского поселения Петровское"</t>
  </si>
  <si>
    <t xml:space="preserve">Постановление Администрации сельского поселения Петровское Ярославской области от 22.12.2021 № 236 "О списании объекта жилого фонда, находящегося в казне сельского поселения Петровское Ярославской области, в связи с приватизацией" </t>
  </si>
  <si>
    <t>Ярославская область Ростовский район           Перовский с/о пос. Хмельники ул. Садовая д.29 кв.2</t>
  </si>
  <si>
    <t>р.п. Петровское ул. Солнечная д.1 кв.1</t>
  </si>
  <si>
    <t>п.Хмельники  ул.Заводская д.16 кв.1</t>
  </si>
  <si>
    <t>п.Хмельники  ул.Заводская д.16 кв.3</t>
  </si>
  <si>
    <t>п.Хмельники  ул.Заводская д.16 кв.4</t>
  </si>
  <si>
    <t>п.Хмельники  ул.Заводская д.16 кв.5</t>
  </si>
  <si>
    <t>п.Хмельники  ул.Заводская д.16 кв.6</t>
  </si>
  <si>
    <t>п.Хмельники  ул.Заводская д.16 кв.7</t>
  </si>
  <si>
    <t>п.Хмельники  ул.Заводская д.16 кв.8</t>
  </si>
  <si>
    <t>п.Хмельники  ул.Садовая д.24 (жилой дом)</t>
  </si>
  <si>
    <t>п.Хмельники  ул.Садовая д.27 кв.1 (общая площадь 21,5 кв.м.)</t>
  </si>
  <si>
    <t>п.Хмельники  ул.Садовая д.27 кв.2 (общая площадь 25,3 кв.м.)</t>
  </si>
  <si>
    <t>п.Хмельники  ул.Садовая д.29 пом.1</t>
  </si>
  <si>
    <t>п.Хмельники  ул.Садовая д.29 пом.3 (2 комн.)</t>
  </si>
  <si>
    <t>р.п. Петровское ул. Станционная д.5 пом.1 (Этаж 1)</t>
  </si>
  <si>
    <t>р.п. Петровское ул. Станционная д.5 пом.2 (Этаж 1)</t>
  </si>
  <si>
    <t>р.п. Петровское ул. Станционная д.5 пом.3 (Этаж 2)</t>
  </si>
  <si>
    <t>р.п. Петровское ул. Станционная д.5 пом.4 (Этаж 2)</t>
  </si>
  <si>
    <r>
      <t xml:space="preserve">п. Хмельники ул. Заводская д.13 кв.1               </t>
    </r>
    <r>
      <rPr>
        <sz val="11"/>
        <rFont val="Arial"/>
        <family val="2"/>
        <charset val="204"/>
      </rPr>
      <t xml:space="preserve">  </t>
    </r>
    <r>
      <rPr>
        <b/>
        <sz val="11"/>
        <rFont val="Arial"/>
        <family val="2"/>
        <charset val="204"/>
      </rPr>
      <t>60/100 доли                      189,1*60/100=113,46</t>
    </r>
  </si>
  <si>
    <t>п. Хмельники ул. Заводская д.16 кв.2</t>
  </si>
  <si>
    <t>Ярославская область, Ростовский район, д.Тереньково, д.32</t>
  </si>
  <si>
    <t>Ярославская область, Ростовский район, р.п. Петровское, ул. Лесная, д.1 кв.2</t>
  </si>
  <si>
    <t>Ярославская область, Ростовский район, р.п. Петровское, ул. Лесная, д.1 кв.3</t>
  </si>
  <si>
    <t>Ярославская область, Ростовский район, р.п. Петровское, ул. Лесная, д.1 кв.6</t>
  </si>
  <si>
    <t>Ярославская область, Ростовский район, р.п. Петровское, ул. Лесная, д.1 кв.12</t>
  </si>
  <si>
    <t>Ярославская область, Ростовский район, р.п. Петровское, ул. Лесная, д.1 кв.18</t>
  </si>
  <si>
    <t>Ярославская область, Ростовский район, р.п. Петровское, ул. Лесная, д.1 кв.49</t>
  </si>
  <si>
    <t>Ярославская область, Ростовский район, р.п. Петровское, ул. Лесная, д.1 кв.55</t>
  </si>
  <si>
    <t>Ярославская область, Ростовский район, р.п. Петровское, ул. Лесная, д.1 кв.74</t>
  </si>
  <si>
    <t>Ярославская область, Ростовский район, р.п. Петровское, ул. Сосновая, д.1, кв.4</t>
  </si>
  <si>
    <t>Ярославская область, Ростовский район, р.п. Петровское, ул. Сосновая, д.1, кв.28</t>
  </si>
  <si>
    <t>Ярославская область, Ростовский район, р.п. Петровское, ул. Сосновая, д.1, кв.32</t>
  </si>
  <si>
    <t>Ярославская область, Ростовский район, р.п. Петровское, ул. Сосновая, д.2а, кв.35</t>
  </si>
  <si>
    <t>Ярославская область, Ростовский район, р.п. Петровское, ул. Сосновая, д.2а, кв.52</t>
  </si>
  <si>
    <t>Ярославская область, Ростовский район, р.п. Петровское, ул. Сосновая, д.2а, кв.56</t>
  </si>
  <si>
    <t>Ярославская область, Ростовский район, р.п. Петровское, ул. Сосновая, д.3а, кв.2</t>
  </si>
  <si>
    <t>Ярославская область, Ростовский район, р.п. Петровское, ул. Сосновая, д.3а, кв.3</t>
  </si>
  <si>
    <t>Ярославская область, Ростовский район, р.п. Петровское, ул. Сосновая, д.3а, кв.17</t>
  </si>
  <si>
    <t>Ярославская область, Ростовский район, р.п. Петровское, ул. Сосновая, д.3а, кв.25</t>
  </si>
  <si>
    <t>Ярославская область, Ростовский район, р.п. Петровское, ул. Сосновая, д.3а, кв.28</t>
  </si>
  <si>
    <t>Ярославская область, Ростовский район, п. Хмельники ул. Садовая д.27</t>
  </si>
  <si>
    <t>Ярославская область, Ростовский район, п. Горный д.20 кв.3</t>
  </si>
  <si>
    <t>1-1-СПП-00123ж</t>
  </si>
  <si>
    <t>1-1-СПП-00124ж</t>
  </si>
  <si>
    <t>1-1-СПП-00125ж</t>
  </si>
  <si>
    <t>1-1-СПП-00126ж</t>
  </si>
  <si>
    <t>1-1-СПП-00127ж</t>
  </si>
  <si>
    <t>1-1-СПП-00128ж</t>
  </si>
  <si>
    <t>1-1-СПП-00129ж</t>
  </si>
  <si>
    <t>1-1-СПП-00130ж</t>
  </si>
  <si>
    <t>1-1-СПП-00131ж</t>
  </si>
  <si>
    <t>1-1-СПП-00132ж</t>
  </si>
  <si>
    <t>1-1-СПП-00133ж</t>
  </si>
  <si>
    <t>1-1-СПП-00134ж</t>
  </si>
  <si>
    <t>1-1-СПП-00135ж</t>
  </si>
  <si>
    <t>1-1-СПП-00136ж</t>
  </si>
  <si>
    <t>1-1-СПП-00137ж</t>
  </si>
  <si>
    <t>1-1-СПП-00138ж</t>
  </si>
  <si>
    <t>1-1-СПП-00139ж</t>
  </si>
  <si>
    <t>1-1-СПП-00140ж</t>
  </si>
  <si>
    <t>1-1-СПП-00141ж</t>
  </si>
  <si>
    <t>1-1-СПП-00142ж</t>
  </si>
  <si>
    <t>1-1-СПП-00143ж</t>
  </si>
  <si>
    <t>1-1-СПП-00144ж</t>
  </si>
  <si>
    <t>1-1-СПП-00145ж</t>
  </si>
  <si>
    <t>1-1-СПП-00146ж</t>
  </si>
  <si>
    <t>1-1-СПП-00147ж</t>
  </si>
  <si>
    <t>1-1-СПП-00148ж</t>
  </si>
  <si>
    <t>1-1-СПП-00149ж</t>
  </si>
  <si>
    <t>1-1-СПП-00150ж</t>
  </si>
  <si>
    <t>1-1-СПП-00151ж</t>
  </si>
  <si>
    <t>1-1-СПП-00152ж</t>
  </si>
  <si>
    <t>1-1-СПП-00153ж</t>
  </si>
  <si>
    <t>1-1-СПП-00154ж</t>
  </si>
  <si>
    <t>1-1-СПП-00155ж</t>
  </si>
  <si>
    <t>1-1-СПП-00156ж</t>
  </si>
  <si>
    <t>1-1-СПП-00157ж</t>
  </si>
  <si>
    <t>1-1-СПП-00158ж</t>
  </si>
  <si>
    <t>1-1-СПП-00159ж</t>
  </si>
  <si>
    <t>1-1-СПП-00160ж</t>
  </si>
  <si>
    <t>1-1-СПП-00161ж</t>
  </si>
  <si>
    <t>1-1-СПП-00162ж</t>
  </si>
  <si>
    <t>1-1-СПП-00163ж</t>
  </si>
  <si>
    <t>1-1-СПП-00164ж</t>
  </si>
  <si>
    <t>1-1-СПП-00165ж</t>
  </si>
  <si>
    <t>76:13:040708:717</t>
  </si>
  <si>
    <t>76:13:041006:514</t>
  </si>
  <si>
    <t>76:13:030904:618</t>
  </si>
  <si>
    <t>76:13:041006:640</t>
  </si>
  <si>
    <t>76:13:041006:642</t>
  </si>
  <si>
    <t>76:13:041006:643</t>
  </si>
  <si>
    <t>76:13:041006:644</t>
  </si>
  <si>
    <t>76:13:041006:645</t>
  </si>
  <si>
    <t>76:13:041006:646</t>
  </si>
  <si>
    <t>76:13:041006:647</t>
  </si>
  <si>
    <t>76:13:041006:382</t>
  </si>
  <si>
    <t>76:13:041006:648</t>
  </si>
  <si>
    <t>76:13:041006:649</t>
  </si>
  <si>
    <t>76:13:041006:513</t>
  </si>
  <si>
    <t>76:13:041006:515</t>
  </si>
  <si>
    <t>76:13:030901:1826</t>
  </si>
  <si>
    <t>76:13:030901:1827</t>
  </si>
  <si>
    <t>76:13:030901:1828</t>
  </si>
  <si>
    <t>76:13:030901:1829</t>
  </si>
  <si>
    <t>76:13:041006:749</t>
  </si>
  <si>
    <t>76:13:041006:641</t>
  </si>
  <si>
    <t>76:13:030106:68</t>
  </si>
  <si>
    <t>76:13:030902:506</t>
  </si>
  <si>
    <t>76:13:030902:507</t>
  </si>
  <si>
    <t>76:13:030902:447</t>
  </si>
  <si>
    <t>76:13:030902:477</t>
  </si>
  <si>
    <t>76:13:030902:510</t>
  </si>
  <si>
    <t>76:13:030902:454</t>
  </si>
  <si>
    <t>76:13:030902:484</t>
  </si>
  <si>
    <t>76:13:030902:503</t>
  </si>
  <si>
    <t>76:13:030905:190</t>
  </si>
  <si>
    <t>76:13:030905:198</t>
  </si>
  <si>
    <t>76:13:030905:210</t>
  </si>
  <si>
    <t>76:13:030901:2034</t>
  </si>
  <si>
    <t>76:13:030901:2037</t>
  </si>
  <si>
    <t>76:13:030901:2038</t>
  </si>
  <si>
    <t>76:13:030905:300</t>
  </si>
  <si>
    <t>76:13:030905:298</t>
  </si>
  <si>
    <t>76:13:030905:296</t>
  </si>
  <si>
    <t>76:13:030905:281</t>
  </si>
  <si>
    <t>76:13:030905:290</t>
  </si>
  <si>
    <t>76:13:041006:445</t>
  </si>
  <si>
    <t>76:13:031306:315</t>
  </si>
  <si>
    <t>Общая долевая собственность, № 76:13:040708:717-76/007/2017-4 от 27.06.2017, доля в праве 81/100. 147,9 кв.м. * 81/100 = 119,8 кв.м.</t>
  </si>
  <si>
    <t>1) Постановление администрации сельского поселения Петровское № 594 от 14.12.2016 г. "О принятии имущества в собственность и включение в казну сельского поселения Петровское";         2) Постановление администрации сельского поселения Петровское № 17 от 20.02.2017 г. "Об изменении площади муниципальной квартиры, находящейся в собственности с.п. Петровское"  (147,9 кв.м.)</t>
  </si>
  <si>
    <t xml:space="preserve">Собственность, № 76:13:041006:514-76/007/2017-2 от 27.02.2017 г. </t>
  </si>
  <si>
    <t>Постановление администрации сельского поселения Петровское № 21 от 28.02.2017 г. "О принятии имущества в собственность и включение в казну сельского поселения Петровское"</t>
  </si>
  <si>
    <t>Собственность, № 76:13:030904:618-76/007/2020-1 от 21.04.2020</t>
  </si>
  <si>
    <t>Постановление администрации сельского поселения Петровское № 192 от 25.12.2018 г.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</si>
  <si>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 xml:space="preserve">Собственность, № 76:13:041006:640-76/007/2019-1 от 18.04.2019 г. </t>
  </si>
  <si>
    <t>Постановление администрации сельского поселения Петровское № 193 от 25.12.2018 г. "О включении в состав муниципальной казны сельского поселения Петровское имущества, передаваемого  Межрегиональным территориальным управлением Федерального агентства по управлению государственным имуществом во Владимирской, Ивановской, Костромской и Ярославской областях"</t>
  </si>
  <si>
    <t>Акт обследования места нахождения объекта недвижимости, подтверждающий прекращение существования объекта от 30.11.2022 г. (Кадастровый инженер - Полуэктов А.С.)</t>
  </si>
  <si>
    <t xml:space="preserve">Собственность, № 76:13:041006:642-76/007/2019-1 от 19.08.2019 г. </t>
  </si>
  <si>
    <t xml:space="preserve">Собственность, № 76:13:041006:643-76/007/2019-1 от 19.08.2019 г. </t>
  </si>
  <si>
    <t xml:space="preserve">Собственность, № 76:13:041006:644-76/007/2019-1 от 19.08.2019 г. </t>
  </si>
  <si>
    <t xml:space="preserve">Собственность, № 76:13:041006:645-76/007/2019-1 от 19.08.2019 г. </t>
  </si>
  <si>
    <t xml:space="preserve">Собственность, № 76:13:041006:646-76/007/2019-1 от 19.08.2019 г. </t>
  </si>
  <si>
    <t xml:space="preserve">Собственность, № 76:13:041006:647-76/007/2019-1 от 22.07.2019 г. </t>
  </si>
  <si>
    <t>Собственность, № 76:13:041006:382-76/007/2019-1 от 22.07.2019</t>
  </si>
  <si>
    <t>Собственность, № 76:13:041006:648-76/007/2019-1 от 19.08.2019</t>
  </si>
  <si>
    <t>Объект недвижимости снят с кадастрового учета 24.06.2021</t>
  </si>
  <si>
    <t>1) Постановление Администрации сельского поселения Петровское Ярославской области от 29.05.2020 № 79 "Об объединении жилых помещений"; 2) Постановление Администрации сельского поселения Петровское Ярославской области от 05.03.2021 № 22 "Об изменении назначения жилого здания"</t>
  </si>
  <si>
    <t>Собственность, № 76:13:041006:649-76/007/2019-1 от 29.08.2019</t>
  </si>
  <si>
    <t>Собственность, № 76:13:041006:513-76/007/2019-1 от 19.08.2019</t>
  </si>
  <si>
    <t>Собственность, № 76:13:041006:515-76/007/2019-1 от 19.08.2019</t>
  </si>
  <si>
    <t>Собственность, № 76:13:030901:1826-76/007/2019-1 от 19.08.2019</t>
  </si>
  <si>
    <t>Собственность, № 76:13:030901:1827-76/007/2019-1 от 19.08.2019</t>
  </si>
  <si>
    <t>Собственность, № 76:13:030901:1828-76/007/2019-1 от 19.08.2019</t>
  </si>
  <si>
    <t>Собственность, № 76:13:030901:1829-76/007/2019-1 от 19.08.2019</t>
  </si>
  <si>
    <t>Общая долевая собственность, № 76:13:041006:749-76/009/2019-1 от 05.09.2019, доля в праве 60/100</t>
  </si>
  <si>
    <t>Постановление администрации сельского поселения Петровское № 199 от 29.12.2018 г. "О включении в состав муниципальной казны сельского поселения Петровское имущества, передаваемого  Межрегиональным территориальным управлением Федерального агентства по управлению государственным имуществом во Владимирской, Ивановской, Костромской и Ярославской областях"</t>
  </si>
  <si>
    <t>Собственность, № 76:13:041006:641-76/009/2019-1 от 05.09.2019</t>
  </si>
  <si>
    <t>Собственность, № 76:13:030106:68-76/009/2019-2 от 20.09.2019</t>
  </si>
  <si>
    <t>Постановление администрации сельского поселения Петровское Ярославской области от 01.08.2019 г. № 166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</si>
  <si>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Собственность 76:13:030902:506-76/071/2021-1 от 10.03.2021</t>
  </si>
  <si>
    <t>1) Приказ заместителя Министра обороны Российской Федерации от 04 июня 2020 г. № 577 "О передаче объектов недвижимого имущества в собственность муниципального образования сельское поселение Петровское Ярославской области"; 2) Передаточный акт при передаче объектов недвижимого имущества в собственность муниципального образования сельское поселение Петровское Ярославской области № б/н от 28.10.2020 г.; 3) Постановление администрации сельского поселения Петровское Ярославской области от 17.12.2020 г. № 207 "О включении в состав муниципальной казны сельского поселения Петровское Ярославской области объектов недвижимого имущества, передаваемых Федеральным государственным казенным учреждением "Центральное территориальное управление имущественных отношений" Министерства обороны Российской Федерации"</t>
  </si>
  <si>
    <t>Договор безвозмездной передачи жилого помещения в собственность граждан (приватизация) № 3 от 13.10.2021 года)</t>
  </si>
  <si>
    <t>Собственность 76:13:030902:507-76/071/2021-1 от 10.03.2021</t>
  </si>
  <si>
    <t xml:space="preserve">Договор безвозмездной передачи жилого помещения в собственность граждан (приватизация) от 12.11.2021 года № 5. </t>
  </si>
  <si>
    <t>Собственность 76:13:030902:447-76/071/2021-1 от 10.03.2021</t>
  </si>
  <si>
    <t>Собственность 76:13:030902:477-76/071/2021-1 от 10.03.2021</t>
  </si>
  <si>
    <t>Договор безвозмездной передачи жилого помещения в собственность граждан (приватизация) № 1 от 28.06.2021</t>
  </si>
  <si>
    <t>Собственность 76:13:030902:510-76/071/2021-1 от 10.03.2021</t>
  </si>
  <si>
    <t>Собственность 76:13:030902:454-76/071/2021-1 от 10.03.2021</t>
  </si>
  <si>
    <t>Собственность 76:13:030902:484-76/071/2021-1 от 10.03.2021</t>
  </si>
  <si>
    <t>Собственность 76:13:030902:503-76/071/2021-1 от 10.03.2021</t>
  </si>
  <si>
    <t>Собственность 76:13:030905:190-76/071/2021-1 от 10.03.2021</t>
  </si>
  <si>
    <t>Собственность 76:13:030905:198-76/071/2021-1 от 10.03.2021</t>
  </si>
  <si>
    <t>Собственность 76:13:030905:210-76/071/2021-1 от 10.03.2021</t>
  </si>
  <si>
    <t>Собственность 76:13:030901:2034-76/071/2021-1 от 10.03.2021</t>
  </si>
  <si>
    <t>Собственность 76:13:030901:2037-76/071/2021-1 от 10.03.2021</t>
  </si>
  <si>
    <t xml:space="preserve">Договор безвозмездной передачи жилого помещения в собственность граждан (приватизация) от 08.08.2022 года № 1, Выписка из Единого государственного реестра недвижимости об основных характеристиках и зарегистрированных правах на объект недвижимости от 01.09.2022 г. </t>
  </si>
  <si>
    <t>Собственность 76:13:030901:2038-76/071/2021-1 от 10.03.2021</t>
  </si>
  <si>
    <t>Договор безвозмездной передачи жилого помещения в собственность граждан (приватизация) № 6 от 29.12.2021</t>
  </si>
  <si>
    <t>Собственность 76:13:030905:300-76/071/2021-1 от 10.03.2021</t>
  </si>
  <si>
    <t>Собственность 76:13:030905:298-76/071/2021-1 от 10.03.2021</t>
  </si>
  <si>
    <t>Собственность 76:13:030905:296-76/071/2021-1 от 10.03.2021</t>
  </si>
  <si>
    <t>Собственность 76:13:030905:281-76/071/2021-1 от 11.03.2021</t>
  </si>
  <si>
    <t>Собственность 76:13:030905:290-76/071/2021-1 от 11.03.2021</t>
  </si>
  <si>
    <t>Собственность 76:13:041006:445-76/071/2021-1 от 24.06.2021</t>
  </si>
  <si>
    <t xml:space="preserve">Договор безвозмездной передачи жилого помещения в собственность граждан (приватизация) № 1 от 06.03.2023 г. </t>
  </si>
  <si>
    <t>Собственность 76:13:031306:315-76/071/2022-3 от 25.01.2022</t>
  </si>
  <si>
    <t>Решение Ростовского районного суда Ярославской области от 30.09.2021 № 2-1646/2021</t>
  </si>
  <si>
    <t xml:space="preserve">Постановление Администрации сельского поселения Петровское Ярославской области № 370 от 19.12.2022 г."О списании жилых помещений, находящихся в казне сельского поселения Петровское Ростовского муниципального района Ярославской области, в связи с прекращением существования многоквартирного дома № 16 по ул. Заводская п. Хмельники" </t>
  </si>
  <si>
    <t>Постановление Администрации сельского поселения Петровское Ярославской области от 31.08.2021 № 142 "О списании жилых помещений, находящихся в казне сельского поселения Петровское Ярославской области, и включении в казну жилого дома № 27, расположенного по адресу: Ярославская область, Ростовский район, пю Хмельники ул. Садовая"</t>
  </si>
  <si>
    <t>Постановление администрации сельского поселения Петровское Ярославской области от 17.12.2020 г. № 207 "О включении в состав муниципальной казны сельского поселения Петровское Ярославской области объектов недвижимого имущества, передаваемых Федеральным государственным казенным учреждением "Центральное территориальное управление имущественных отношений" Министерства обороны Российской Федерации"</t>
  </si>
  <si>
    <t xml:space="preserve">Постановление Администрации сельского поселения Петровское Ярославской области от 23.11.2021 № 214 "О списании объекта жилого фонда, находящегося в казне сельского поселения Петровское Ярославской области, в связи с приватизацией" </t>
  </si>
  <si>
    <t xml:space="preserve">Постановление Администрации сельского поселения Петровское Ярославской области от 05.12.2021 № 225 "О списании объекта жилого фонда, находящегося в казне сельского поселения Петровское Ярославской области, в связи с приватизацией" </t>
  </si>
  <si>
    <t>Постановление администрации сельского поселения Петровское Ярославской области от 02.08.2021 г. № 126 "О списании объекта жилого фонда, находящегося в казне сельского поселения Петровское Ярославской области, в связи с приватизацией"</t>
  </si>
  <si>
    <t>Постановление Администрации сельского поселение Петровское Ярославской области от 08.02.2022 г. № 23 "О списании объекта жилого фонда, находящегося в казне сельского поселения Петровское Ростовского муниципального района Ярославской области, в связи с приватизацией"</t>
  </si>
  <si>
    <t>Постановление Администрации сельского поселения Петровское Ярославской области от 25.01.2022 № 7 "О включении в состав муниципальной казны сельского поселения Петровское Ярославской области жилого помещения п. Горный"</t>
  </si>
  <si>
    <t>БС - 803 626,31 руб., Ам. - 0,00 руб., ОС - 803 626,31 руб. Площадь - 27,7 кв.м.</t>
  </si>
  <si>
    <t>БС - 771 063,00 руб., Ам. - 0,00 руб., ОС - 771 063,00 руб. Площадь - 25,0 кв.м.</t>
  </si>
  <si>
    <t>БС - 915 178,70 руб., Ам. - 0,00 руб., ОС - 915 178,70 руб. Площадь - 38,8 кв.м.</t>
  </si>
  <si>
    <t>БС - 796 630,52 руб., Ам. - 0,00 руб., ОС - 796 630,52 руб. Площадь - 27,1 кв.м.</t>
  </si>
  <si>
    <t>БС - 902 576,82 руб., Ам. - 0,00 руб., ОС - 902 576,82 руб. Площадь - 37,4 кв.м.</t>
  </si>
  <si>
    <t>БС - 809 359,74 руб., Ам. - 0,00 руб., ОС - 809 359,74 руб. Площадь - 28,2 кв.м.</t>
  </si>
  <si>
    <t>БС - 750 309,77 руб., Ам. - 0,00 руб., ОС - 750 309,77 руб. Площадь - 23,4 кв.м.</t>
  </si>
  <si>
    <t>БС - 723 986,27 р.; Ам. - 0 р.; ОС - 723 986,27 р. Кадастровая стоимость - 269 440,58 руб.</t>
  </si>
  <si>
    <t>Балансовая стоимость - 774 825,40 руб.; Амортизация - 0,00 руб.; Остаточная стоимость - 774 825,40 руб. кадастровая стоимость - 317 062,64 руб.</t>
  </si>
  <si>
    <t>БС - 774 825,40 руб, Ам. - 0,00 руб., ОС - 774 825,40 руб. Площадь - 25,3 кв.м.</t>
  </si>
  <si>
    <t>БС - 53 755,09; Ам. - 53 755,09; ОС - 0,00 руб. Площадь - 30,7 кв.м. Кадастровая стоимость - 624 021,71 руб.</t>
  </si>
  <si>
    <t>БС - 54 105,29 руб., Ам - 54 105,29 руб, ОС - 0,00 руб. Кадастровая стоимость - 628 087,00 руб. Площадь - 30,9 кв.м.</t>
  </si>
  <si>
    <t xml:space="preserve">Общая площадь - 63,3 кв.м.; Балансовая стоимость – 110 837,05 руб.; Амортизация – 110 837,05 руб.; Остаточная стоимость – 0,00 руб. Кадастровая стоимость - 1 286 663,65 руб.
 </t>
  </si>
  <si>
    <t>кадастровая стоимость - 824 940,19 руб., Балансовая стоимость -  287 225,00 руб., Амортизация - 134 888,92 руб., Остаточная стоимость - 152 336,08 руб. Площадь 41,9 кв.м.</t>
  </si>
  <si>
    <t>кадастровая стоимость - 813 127,20 руб., Балансовая стоимость - 283 112,00 руб., Амортизация - 133 262,83, Остаточная стоимость - 149 849,17 руб. Площадь 41,3 кв.м.</t>
  </si>
  <si>
    <t>Балансовая стоимость объекта -  168 787,96 руб., начислено амортизации – 0,00 руб., остаточная стоимость объекта – 168 787,96 руб. Площадь объекта - 46,8 кв.м.</t>
  </si>
  <si>
    <r>
      <t xml:space="preserve">Ярославская область Ростовский район            Любилковский с/о </t>
    </r>
    <r>
      <rPr>
        <b/>
        <sz val="8"/>
        <rFont val="Times New Roman"/>
        <family val="1"/>
        <charset val="204"/>
      </rPr>
      <t xml:space="preserve">д.Коленово переулок Надежды д.2 кв.17 пом.2 </t>
    </r>
    <r>
      <rPr>
        <sz val="8"/>
        <rFont val="Times New Roman"/>
        <family val="1"/>
        <charset val="204"/>
      </rPr>
      <t>(Площадь помещения - 147,9 кв.м., приватизировано 19/100 доли (28,1 кв.м.) стоимостью              139 684,00 руб., в собственности сельского поселения 81/100 доли (119,8 кв.м.) стоимостью 653 204,00 руб.</t>
    </r>
  </si>
  <si>
    <t>этажность (подземная этажность)</t>
  </si>
  <si>
    <t>площадь, протяженность объекта</t>
  </si>
  <si>
    <t>1 этаж, в том числе подземных - 0.</t>
  </si>
  <si>
    <t>1 этаж</t>
  </si>
  <si>
    <t>КАЗНА - нежилые здания</t>
  </si>
  <si>
    <t>КАЗНА - нежилые помещения</t>
  </si>
  <si>
    <t>1-2-СПП-00001</t>
  </si>
  <si>
    <t>с. Караш ул. Сосновая д.8 пом. 42</t>
  </si>
  <si>
    <t>76:13:041301:649</t>
  </si>
  <si>
    <t>Собственность от 07.10.2014 г. № 76-76-07/015/2013-396</t>
  </si>
  <si>
    <t xml:space="preserve">Ярославская обл., Ростовский район, д. Коленово, ул. Строителей, д. 3
</t>
  </si>
  <si>
    <t xml:space="preserve">Ярославская обл., Ростовский район, д. Коленово, ул. Строителей, д. 2
</t>
  </si>
  <si>
    <t>1-2-СПП-00002</t>
  </si>
  <si>
    <t>1-2-СПП-00003</t>
  </si>
  <si>
    <t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</t>
  </si>
  <si>
    <t>1-2-СПП-00004</t>
  </si>
  <si>
    <t>Пожарное  депо</t>
  </si>
  <si>
    <t>Ярославская область, Ростовский район, Дмитриановский сельский округ, с.Дмитриановское</t>
  </si>
  <si>
    <t>Условный номер: 76-76-07/011/2011-003. Кадастровый номер: 76:13:030401:582</t>
  </si>
  <si>
    <t>Собственность от 11.04.2011 г. № 76-76-07/011/2011-003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</si>
  <si>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2) Постановление главы сельского поселения Петровское Ярославской области № 11 от 18.02.2011 г. "О внесении изменений в реестр казны муниципальной собственности сельского поселения Петровское"</t>
  </si>
  <si>
    <t xml:space="preserve">Реквизиты документов - оснований возникновения права </t>
  </si>
  <si>
    <t xml:space="preserve">Дата прекращения права </t>
  </si>
  <si>
    <t xml:space="preserve">Реквизиты документов - оснований прекращения права </t>
  </si>
  <si>
    <t>Вид вещного права, дата возникновения права</t>
  </si>
  <si>
    <t xml:space="preserve">Сведения об основных характеристиках </t>
  </si>
  <si>
    <t>тип объекта учета (жилое либо нежилое)</t>
  </si>
  <si>
    <t>Сведения об основных характеристиках объекта учета</t>
  </si>
  <si>
    <t>Сведения о стоимости объекта учета (балансовая стоимость)</t>
  </si>
  <si>
    <t>Код Общероссийского классификатора территорий муниципальных образований (ОКТМО)</t>
  </si>
  <si>
    <t>Сведения об установленных ограничениях (обременениях)</t>
  </si>
  <si>
    <t>Сведения о стоимости (балансовая)</t>
  </si>
  <si>
    <r>
      <rPr>
        <b/>
        <sz val="9"/>
        <color theme="1"/>
        <rFont val="Times New Roman"/>
        <family val="1"/>
        <charset val="204"/>
      </rPr>
      <t>Сведения об объектах недвижимого и (или) движимого имущества, находящихся в общей долевой собственности</t>
    </r>
    <r>
      <rPr>
        <sz val="9"/>
        <color theme="1"/>
        <rFont val="Times New Roman"/>
        <family val="1"/>
        <charset val="204"/>
      </rPr>
      <t>, в том числе наименование такого имущества и его кадастровый номер (при наличии)</t>
    </r>
  </si>
  <si>
    <r>
      <rPr>
        <b/>
        <sz val="12"/>
        <color rgb="FF000000"/>
        <rFont val="Times New Roman"/>
        <family val="1"/>
        <charset val="204"/>
      </rPr>
      <t>Сведения о правообладателе</t>
    </r>
    <r>
      <rPr>
        <sz val="8"/>
        <color rgb="FF000000"/>
        <rFont val="Times New Roman"/>
        <family val="1"/>
        <charset val="204"/>
      </rPr>
      <t xml:space="preserve"> 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</si>
  <si>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r>
      <rPr>
        <b/>
        <sz val="11"/>
        <color rgb="FF000000"/>
        <rFont val="Times New Roman"/>
        <family val="1"/>
        <charset val="204"/>
      </rPr>
      <t xml:space="preserve">Сведения об установленных ограничениях (обременениях) </t>
    </r>
    <r>
      <rPr>
        <sz val="11"/>
        <color rgb="FF000000"/>
        <rFont val="Times New Roman"/>
        <family val="1"/>
        <charset val="204"/>
      </rPr>
      <t>(наименование вида ограничений (обременении), основания и даты их возникновения и прекращения)</t>
    </r>
  </si>
  <si>
    <r>
      <rPr>
        <b/>
        <sz val="9"/>
        <color theme="1"/>
        <rFont val="Times New Roman"/>
        <family val="1"/>
        <charset val="204"/>
      </rPr>
      <t xml:space="preserve">Сведения о лице, в пользу которого установлены ограничения (обременения) </t>
    </r>
    <r>
      <rPr>
        <sz val="9"/>
        <color theme="1"/>
        <rFont val="Times New Roman"/>
        <family val="1"/>
        <charset val="204"/>
      </rPr>
      <t>(по юридическим лицам: полное наименование, организационно - правовая форма, ИНН, КПП, ОГРН, адес местонахождения; по физическим лицам: фамилия, имя, отчество, ИНН, адрес регистрации по месту жительства / пребывания с указанием кода ОКТМО)</t>
    </r>
  </si>
  <si>
    <t xml:space="preserve">ПРУ  ГО  Подвал с хозяйственными помещениями  №№ 1-10
</t>
  </si>
  <si>
    <t xml:space="preserve">ПРУ ГО Подвал с хозяйственными помещениями №№ 1-14
</t>
  </si>
  <si>
    <t>1 этаж, в том числе подземных 0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</si>
  <si>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Петровское; 2) Постановление главы сельского поселения Петровское Ярославской области № 11 от 18.02.2011 г. "О внесении изменений в реестр казны муниципальной собственности сельского поселения Петровское"</t>
  </si>
  <si>
    <t>1-2-СПП-00005</t>
  </si>
  <si>
    <t>76:13:040102:520</t>
  </si>
  <si>
    <t>Собственность от 03.05.2011 г. № 76-76-07/003/2011-117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</si>
  <si>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№ 16 от 11.03.2011 года "О переводе жилого помещения по адресу: Ярославская область Ростовский район Никольский с/о с. Скнятиново д.27 кв.19 в нежилое" </t>
  </si>
  <si>
    <t>Ярославская область, Ростовский район,  Никольский с/о, с. Скнятиново д. 27, пом. 1-9</t>
  </si>
  <si>
    <t>76:13:040102:399</t>
  </si>
  <si>
    <t>1-2-СПП-00006</t>
  </si>
  <si>
    <t>Здание  гаража, лит.В</t>
  </si>
  <si>
    <t xml:space="preserve">Ярославская область 
Ростовский район
р.п. Петровское
ул.Пролетарская  д.2
</t>
  </si>
  <si>
    <t>76:13:030901:212</t>
  </si>
  <si>
    <t>Собственность от 09.07.2013 г., № 76-76-07/015/2013-404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</si>
  <si>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 " от 08.10.2012 № 2624; 3) Постановление администрации сельского поселения Петровское № 200А от 30.11.2012 г. "О  принятии имущества в собственность и включение в казну сельского поселения Петровское"</t>
  </si>
  <si>
    <t>1-2-СПП-00007</t>
  </si>
  <si>
    <t>Нежилое помещение № 1 в  квартире  №17</t>
  </si>
  <si>
    <t>Ярославская область 
Ростовский район
Любилковский с/о
д.Коленово  переулок Надежды  д.2 кв. 17 пом. 1</t>
  </si>
  <si>
    <t>1-2-СПП-00008</t>
  </si>
  <si>
    <t xml:space="preserve">Нежилое  помещение </t>
  </si>
  <si>
    <t>Ярославская область, Ростовский район, д. Итларь, ул. Садовая, д.5, пом. 2</t>
  </si>
  <si>
    <t>76:13:040708:716</t>
  </si>
  <si>
    <t>76:13:041601:502</t>
  </si>
  <si>
    <t>Собственность, № 76:13:040708:716-76/023/2017-1 от 07.03.2017 г.</t>
  </si>
  <si>
    <t xml:space="preserve">Заявление о государственной регистрации права собственности от 01.03.2017 № 76/007/002/2017-1205; Решение суда от 29.09.2016 № 2-1424/2016, наименование суда: Ростовский районный суд Ярославской области. Дата вступления в законную силу: 08.11.2016 </t>
  </si>
  <si>
    <t xml:space="preserve">Собственность, № 76-76-07/015/2013-068 от 21.06.2013 </t>
  </si>
  <si>
    <t>Постановление администрации сельского поселения Петровское № 39 от 29.03.2017 г. "О  переводе жилого помещения по адресу: Ярославская область Ростовский район Итларский сельский округ  д. Итларь ул. Садова д.5 кв.2 в нежилое"</t>
  </si>
  <si>
    <t>Постановление администрации сельского поселения Петровское № 594 от 14.12.2016 г. "О  принятии имущества в собственность и включение в казну сельского поселения Петровское"</t>
  </si>
  <si>
    <t>1-2-СПП-00009</t>
  </si>
  <si>
    <t>Здание Никольского сельского Дома культуры</t>
  </si>
  <si>
    <t>Ярославская область, Ростовский район, с. Никольское, д. 161</t>
  </si>
  <si>
    <t>78637441576</t>
  </si>
  <si>
    <t>76:13:030511:426</t>
  </si>
  <si>
    <t>Собственность от 12.05.2010 г. № 76-76-07/012/2010-238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</si>
  <si>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         </t>
  </si>
  <si>
    <t>2 этажа</t>
  </si>
  <si>
    <t>1-2-СПП-00010</t>
  </si>
  <si>
    <t>Здание клуба</t>
  </si>
  <si>
    <t>76:13:031306:165</t>
  </si>
  <si>
    <t>Собственность от 31.05.2010 года № 76-76-07/014/2010-147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</si>
  <si>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Петровское"; 4) Постановление администрации сельского поселения Петровское Ярославской области № 100 от 06.05.2019 г. "О приемке в эксплуатацию после завершения перепланировки нежилого помещения" (вместо 251,3 кв.м. утверждена площадь 245,8 кв.м.)  </t>
  </si>
  <si>
    <t>Ярославская область, Ростовский район, Любилковский сельский округ, п. Горный, д.40</t>
  </si>
  <si>
    <t>1-2-СПП-00011</t>
  </si>
  <si>
    <t>1-2-СПП-00012</t>
  </si>
  <si>
    <t>Здание сельского клуба</t>
  </si>
  <si>
    <t>Здание клуб</t>
  </si>
  <si>
    <t xml:space="preserve">Ярославская область, Ростовский район, Карашский сельский округ, с. Караш ул. Молодежная д.18 </t>
  </si>
  <si>
    <t xml:space="preserve">Ярославская область, Ростовский район, Карашский сельский округ, д.Еремейцево, ул. Центральная, д.28 </t>
  </si>
  <si>
    <t>76:13:041301:782</t>
  </si>
  <si>
    <t>76:13:041201:281</t>
  </si>
  <si>
    <t>Собственность от 27.10.2014 г. № 76-76-07/017/2010-071</t>
  </si>
  <si>
    <t>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</t>
  </si>
  <si>
    <t>Собственность от 31.05.2010 г. № 76-76-07/015/2010-017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</si>
  <si>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   </t>
  </si>
  <si>
    <t>Ярославская область, Ростовский район, Фатьяновский сельский округ, д. Чепорово, д.35</t>
  </si>
  <si>
    <t>Ярославская область, Ростовский район, Перовский сельский округ, пос. Хмельники, ул. Заводская д.37</t>
  </si>
  <si>
    <t>1-2-СПП-00013</t>
  </si>
  <si>
    <t>1-2-СПП-00014</t>
  </si>
  <si>
    <t xml:space="preserve">Здание Дома культуры </t>
  </si>
  <si>
    <t>78637441876</t>
  </si>
  <si>
    <t>76:13:031401:224</t>
  </si>
  <si>
    <t>76:13:041006:442</t>
  </si>
  <si>
    <t>Собственность от 31.05.2010 г. 3 76-76-07/014/2010-148</t>
  </si>
  <si>
    <t>Собственность от 31.05.2010 г. № 76-76-07/015/2010-016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</si>
  <si>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    </t>
  </si>
  <si>
    <t>Казна - ТРАНСПОРТНЫЕ СРЕДСТВА</t>
  </si>
  <si>
    <t>2-1-СПП-ТС-00001</t>
  </si>
  <si>
    <t>2-1-СПП-ТС-00002</t>
  </si>
  <si>
    <t xml:space="preserve">Автобус ЛиАЗ                         </t>
  </si>
  <si>
    <r>
      <rPr>
        <b/>
        <sz val="11"/>
        <color theme="1"/>
        <rFont val="Times New Roman"/>
        <family val="1"/>
        <charset val="204"/>
      </rPr>
      <t>Автомашина ГАЗ-22171</t>
    </r>
    <r>
      <rPr>
        <sz val="10"/>
        <color theme="1"/>
        <rFont val="Times New Roman"/>
        <family val="1"/>
        <charset val="204"/>
      </rPr>
      <t xml:space="preserve"> </t>
    </r>
  </si>
  <si>
    <t>Идентификационный номер (VIN)  XTF 52562R30000027; Марка, модель ТС - ЛиАЗ 525625-11; Наименование (тип ТС) - Автобус; Категория ТС - D; Модель, № двигателя CAT3116DITAAAAC 7JL02765; Шасси (рама) № отсутствует; Кузов (кабина, прицеп) № XTF 52562R30000027; Цвет кузова бело - голубой; Мощность двигателя - 238  л.с.; Рабочий объем двигателя 6600 куб.см.; Тип двигателя - дизельный; Организация - изготовитель - ОАО "Голицынский автобусный завод" (Россия)</t>
  </si>
  <si>
    <t>Идентификационный номер (VIN)  XTH221710Y00133359; Марка, модель ТС - ГАЗ, 22171304; Наименование (тип ТС) - легковой мест 3; Категория ТС - В; Модель, № двигателя 560ABD-X0001339; Шасси (рама) № Х0013359; Кузов (кабина, прицеп) № Х0049093; Цвет кузова бело - серый; Мощность двигателя - 95;  л.с.; Рабочий объем двигателя 2134 куб.см.; Тип двигателя - дизель; Организация - изготовитель - ГАЗ г.Н-Новгород</t>
  </si>
  <si>
    <t xml:space="preserve">Свидетельство о регистрации ТС 99 04 № 930664 от 09.12.2018 г. </t>
  </si>
  <si>
    <t>Постановление администрации сельского поселения Петровское № 257 от 29.12.2017 г. "Об изъятии в казну сельского поселения Петровское"</t>
  </si>
  <si>
    <t>Постановление администрации сельского поселения Петровское № 257 от 29.12.2017 г. "Об изъятии в казну сельского поселения Петровское", Акт приема - передачи № б/н от 07.12.2018 г.</t>
  </si>
  <si>
    <r>
      <rPr>
        <b/>
        <sz val="11"/>
        <color theme="1"/>
        <rFont val="Times New Roman"/>
        <family val="1"/>
        <charset val="204"/>
      </rPr>
      <t>Легковой автомобиль LADA Vesta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седан 1,6 л 16-кл.</t>
    </r>
    <r>
      <rPr>
        <sz val="10"/>
        <color theme="1"/>
        <rFont val="Times New Roman"/>
        <family val="1"/>
        <charset val="204"/>
      </rPr>
      <t xml:space="preserve"> </t>
    </r>
  </si>
  <si>
    <r>
      <rPr>
        <b/>
        <sz val="9"/>
        <rFont val="Times New Roman"/>
        <family val="1"/>
        <charset val="204"/>
      </rPr>
      <t xml:space="preserve">Трактор промышленный </t>
    </r>
    <r>
      <rPr>
        <sz val="9"/>
        <rFont val="Times New Roman"/>
        <family val="1"/>
        <charset val="204"/>
      </rPr>
      <t>Марка, модель</t>
    </r>
    <r>
      <rPr>
        <b/>
        <sz val="9"/>
        <rFont val="Times New Roman"/>
        <family val="1"/>
        <charset val="204"/>
      </rPr>
      <t xml:space="preserve"> - "БЕЛАРУС-892"</t>
    </r>
    <r>
      <rPr>
        <sz val="9"/>
        <rFont val="Times New Roman"/>
        <family val="1"/>
        <charset val="204"/>
      </rPr>
      <t xml:space="preserve"> </t>
    </r>
  </si>
  <si>
    <t>2-1-СПП-ТС-00003</t>
  </si>
  <si>
    <t>2-1-СПП-ТС-00004</t>
  </si>
  <si>
    <t>передано</t>
  </si>
  <si>
    <r>
      <rPr>
        <sz val="7"/>
        <rFont val="Times New Roman"/>
        <family val="1"/>
        <charset val="204"/>
      </rPr>
      <t>седан 1,6 л 16-кл.</t>
    </r>
    <r>
      <rPr>
        <sz val="7"/>
        <color theme="1"/>
        <rFont val="Times New Roman"/>
        <family val="1"/>
        <charset val="204"/>
      </rPr>
      <t xml:space="preserve"> Идентификационный номер (VIN)  XTАGFL110KY329337; Марка, модель ТС - LADA, GFL110, LADA VESTA; Наименование (тип ТС) - легковой; Категория ТС - В; Модель, № двигателя 21129, 4103073; Шасси (рама) отсутствует; Кузов (кабина, прицеп) № XTАGFL110KY329337; Цвет кузова - серый; Мощность двигателя - 106.1  л.с.; Рабочий объем двигателя 1596 куб.см.; Тип двигателя - бензиновый; Организация - изготовитель - ПАО "АВТОВАЗ" (Российская Федерация). </t>
    </r>
    <r>
      <rPr>
        <b/>
        <sz val="7"/>
        <color theme="1"/>
        <rFont val="Times New Roman"/>
        <family val="1"/>
        <charset val="204"/>
      </rPr>
      <t>ПТС 63 РВ 393729, выдан 22.04.2019 г.</t>
    </r>
  </si>
  <si>
    <r>
      <t>Тип машины</t>
    </r>
    <r>
      <rPr>
        <b/>
        <sz val="7"/>
        <rFont val="Times New Roman"/>
        <family val="1"/>
        <charset val="204"/>
      </rPr>
      <t xml:space="preserve"> - Трактор промышленный </t>
    </r>
    <r>
      <rPr>
        <sz val="7"/>
        <rFont val="Times New Roman"/>
        <family val="1"/>
        <charset val="204"/>
      </rPr>
      <t>Марка, модель</t>
    </r>
    <r>
      <rPr>
        <b/>
        <sz val="7"/>
        <rFont val="Times New Roman"/>
        <family val="1"/>
        <charset val="204"/>
      </rPr>
      <t xml:space="preserve"> - "БЕЛАРУС-892"</t>
    </r>
    <r>
      <rPr>
        <sz val="7"/>
        <rFont val="Times New Roman"/>
        <family val="1"/>
        <charset val="204"/>
      </rPr>
      <t xml:space="preserve"> Заводской номер машины, идентификационный номер машины (VIN или PIN) -</t>
    </r>
    <r>
      <rPr>
        <b/>
        <sz val="7"/>
        <rFont val="Times New Roman"/>
        <family val="1"/>
        <charset val="204"/>
      </rPr>
      <t xml:space="preserve"> 89200153</t>
    </r>
    <r>
      <rPr>
        <sz val="7"/>
        <rFont val="Times New Roman"/>
        <family val="1"/>
        <charset val="204"/>
      </rPr>
      <t xml:space="preserve">; Модель, № двигателя Д-245,5  010511; Цвет машины - синий; Мощность двигателя - 65 кВт (88,37 л.с.); Вид движителя - колесный; Рабочий объем двигателя 4750 куб.см.; Тип двигателя - </t>
    </r>
    <r>
      <rPr>
        <b/>
        <sz val="7"/>
        <rFont val="Times New Roman"/>
        <family val="1"/>
        <charset val="204"/>
      </rPr>
      <t>двигатель внутреннего сгорания</t>
    </r>
    <r>
      <rPr>
        <sz val="7"/>
        <rFont val="Times New Roman"/>
        <family val="1"/>
        <charset val="204"/>
      </rPr>
      <t xml:space="preserve">; Габаритные размеры, мм - 3970х1970х2850; Организация - изготовитель - </t>
    </r>
    <r>
      <rPr>
        <b/>
        <sz val="7"/>
        <rFont val="Times New Roman"/>
        <family val="1"/>
        <charset val="204"/>
      </rPr>
      <t>ОАО "ЧЛМЗ", Россия (162600, РФ, Вологодская обл., г. Череповец, ул. Стройиндустрии, д.12). Паспорт самоходной машины и других видов техники RU CB 267182 выдан 19.03.2018 года.</t>
    </r>
  </si>
  <si>
    <r>
      <t xml:space="preserve">Постановление администрации сельского поселения Петровское Ярославской области № 98 от 06.05.2019 г. "О включении имущества в состав муниципальной казны сельского поселения Петровское", Акт приема - передачи от 30.04.2019 г. администрация сельского поселения Петровское. </t>
    </r>
    <r>
      <rPr>
        <b/>
        <sz val="7"/>
        <color theme="1"/>
        <rFont val="Times New Roman"/>
        <family val="1"/>
        <charset val="204"/>
      </rPr>
      <t>Балансовая стоимость - 611 000,00 руб. Остаточная стоимость - 611 000,00 руб.</t>
    </r>
  </si>
  <si>
    <r>
      <t xml:space="preserve">Постановление администрации сельского поселения Петровское Ярославской области № 99 от 06.05.2019 г. "Об изъятии имущества из состава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             </t>
    </r>
    <r>
      <rPr>
        <b/>
        <sz val="7"/>
        <color theme="1"/>
        <rFont val="Times New Roman"/>
        <family val="1"/>
        <charset val="204"/>
      </rPr>
      <t>Балансовая стоимость -  611 000,00 руб.                             Остаточная стоимость - 611 000,00 руб.</t>
    </r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</si>
  <si>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7"/>
        <color theme="1"/>
        <rFont val="Times New Roman"/>
        <family val="1"/>
        <charset val="204"/>
      </rPr>
      <t>Балансовая стоимость -     1 880 881,66 руб. Остаточная стоимость -    1 880 881,66 руб.</t>
    </r>
  </si>
  <si>
    <r>
      <t xml:space="preserve">Постановление администрации сельского поселения Петровское Ярославской области № 109 от 16.05.2019 г. "Об изъятии имущества из состава муниципальной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</t>
    </r>
    <r>
      <rPr>
        <b/>
        <sz val="7"/>
        <color theme="1"/>
        <rFont val="Times New Roman"/>
        <family val="1"/>
        <charset val="204"/>
      </rPr>
      <t>Балансовая стоимость -                     1 880 881,66 руб. Остаточная стоимость -                      1 880 881,66 руб.</t>
    </r>
  </si>
  <si>
    <t>Реестродержатель - МУ СПП "ТХС"</t>
  </si>
  <si>
    <t>Автобус ПАЗ-32050</t>
  </si>
  <si>
    <t>Автомобиль легковой LADA-211540, цвет сине-черный</t>
  </si>
  <si>
    <t>списано</t>
  </si>
  <si>
    <t>2-1-СПП-ТС-00005</t>
  </si>
  <si>
    <t>2-1-СПП-ТС-00006</t>
  </si>
  <si>
    <r>
      <rPr>
        <b/>
        <sz val="7"/>
        <color theme="1"/>
        <rFont val="Times New Roman"/>
        <family val="1"/>
        <charset val="204"/>
      </rPr>
      <t>Автобус ПАЗ-32050</t>
    </r>
    <r>
      <rPr>
        <sz val="7"/>
        <color theme="1"/>
        <rFont val="Times New Roman"/>
        <family val="1"/>
        <charset val="204"/>
      </rPr>
      <t xml:space="preserve"> (Идентификационный номер (VIN)  X1M32050RW0004241; Марка, модель ПАЗ, 32050К; Наименование (тип ТС) - Автобус; Категория ТС - D; Модель, № двигателя ЗМЗ-523400-W1016710; Шасси (рама) № отсутствует; Кузов (кабина, прицеп) № XТМ32050R0004241; Цвет кузова бело - зеленый; Мощность двигателя - 130  л.с.; Рабочий объем двигателя 1670 куб.см.; Тип двигателя - бензиновый; Организация - изготовитель - ОАО ПАВЛОВСКИЙ АВТОБУС  РОССИЯ</t>
    </r>
  </si>
  <si>
    <r>
      <t xml:space="preserve">Автомобиль легковой LADA-211540, цвет сине-черный </t>
    </r>
    <r>
      <rPr>
        <sz val="7"/>
        <color theme="1"/>
        <rFont val="Times New Roman"/>
        <family val="1"/>
        <charset val="204"/>
      </rPr>
      <t>(Идентификационный номер (VIN)  XТА 211540В4993392; Марка, модель LADA, 211540; Наименование (тип ТС) - Легковой; Категория ТС - В; Модель, № двигателя 11183, 5480307; Шасси (рама) № отсутствует; Кузов (кабина, прицеп) № XТА211540В4993392; Цвет кузова сине-черный; Мощность двигателя - 80,9  л.с.; Рабочий объем двигателя 1596 куб.см.; Тип двигателя - бензиновый; Организация - изготовитель - УПАВР ОАО "Автоваз". Государственный регистрационный знак -</t>
    </r>
    <r>
      <rPr>
        <b/>
        <sz val="7"/>
        <color theme="1"/>
        <rFont val="Times New Roman"/>
        <family val="1"/>
        <charset val="204"/>
      </rPr>
      <t xml:space="preserve"> Е 468 АН 76</t>
    </r>
  </si>
  <si>
    <t>МУ СПП "Транспортно- хозяйственная служба администрации сельского поселения Петровское" (инн - 7609023751, кпп - 760901001, Адрес местонахождения: 152130, Ярославская область,  Ростовский район, р.п. Петровское, Советская площадь,  д. 4)</t>
  </si>
  <si>
    <t>Постановление администрации сельского поселения Петровское Ярославской области № 148 от 06.12.2010 г. "О передаче движимого имущества из казны с.п. Петровское в оперативное управление"</t>
  </si>
  <si>
    <t>Муниципальный контракт № 135/0171300010911000384 от 07.11.2011 г. с ООО "Влада-авто" (г.Тольятти)</t>
  </si>
  <si>
    <t>оперативное управление</t>
  </si>
  <si>
    <t xml:space="preserve"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</t>
  </si>
  <si>
    <t>БС 65 674,74 руб.; Амортизация 65 674,74 руб.; ОС 0,00 руб.</t>
  </si>
  <si>
    <t>БС - 307 000,00 руб., Амортизация - 307 000,00 руб., ОС - 0,00 руб.</t>
  </si>
  <si>
    <t xml:space="preserve">Приказ директора МУ СПП "Транспортно - хозяйственная служба администрации сельского поселения Петровское" от 18.03.2021 № 10-О "О списании автомобиля LADA-211540" </t>
  </si>
  <si>
    <t>Автомобиль легковой LADA-211540, цвет белый</t>
  </si>
  <si>
    <t xml:space="preserve">Автомобиль CHEVROLET  NIVA 212300-55 </t>
  </si>
  <si>
    <t>Автомобиль ГАЗ-САЗ-35071</t>
  </si>
  <si>
    <t xml:space="preserve">Экскаватор одноковшовый-погрузчик универсальный ЭБП-9.2 </t>
  </si>
  <si>
    <r>
      <rPr>
        <b/>
        <sz val="11"/>
        <color theme="1"/>
        <rFont val="Times New Roman"/>
        <family val="1"/>
        <charset val="204"/>
      </rPr>
      <t>Легковой автомобиль LADA Vesta</t>
    </r>
    <r>
      <rPr>
        <sz val="10"/>
        <color theme="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седан </t>
    </r>
  </si>
  <si>
    <t>Трактор промышленный "БЕЛАРУС-892"</t>
  </si>
  <si>
    <t>2-1-СПП-ТС-00007</t>
  </si>
  <si>
    <t>2-1-СПП-ТС-00008</t>
  </si>
  <si>
    <t>2-1-СПП-ТС-00009</t>
  </si>
  <si>
    <t>2-1-СПП-ТС-00010</t>
  </si>
  <si>
    <t>2-1-СПП-ТС-00011</t>
  </si>
  <si>
    <t>2-1-СПП-ТС-00012</t>
  </si>
  <si>
    <r>
      <t xml:space="preserve">Автомобиль легковой LADA-211540, цвет белый </t>
    </r>
    <r>
      <rPr>
        <sz val="7"/>
        <color theme="1"/>
        <rFont val="Times New Roman"/>
        <family val="1"/>
        <charset val="204"/>
      </rPr>
      <t xml:space="preserve">(Идентификационный номер (VIN)  XТА 211540В5056841; Марка, модель LADA, 211540; Наименование (тип ТС) - Легковой; Категория ТС - В; Модель, № двигателя 11183, 5585669; Шасси (рама) № отсутствует; Кузов (кабина, прицеп) № XТА211540В5056841; Цвет кузова белый; Мощность двигателя - 80,9  л.с.; Рабочий объем двигателя 1596 куб.см.; Тип двигателя - бензиновый; Организация - изготовитель - УПАВР ОАО "Автоваз".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Е 470 АН 76</t>
    </r>
  </si>
  <si>
    <r>
      <t xml:space="preserve">Автомобиль CHEVROLET  NIVA 212300-55 </t>
    </r>
    <r>
      <rPr>
        <sz val="7"/>
        <color theme="1"/>
        <rFont val="Times New Roman"/>
        <family val="1"/>
        <charset val="204"/>
      </rPr>
      <t xml:space="preserve">(Идентификационный номер (VIN)  X9L212300C0378841; Марка, модель CHEVROLET  NIVA, 212300-55; Наименование (тип ТС) - Легковой; Категория ТС - В; Модель, № двигателя 2123, 0392193; Шасси (рама) № отсутствует; Кузов (кабина, прицеп) №  X9L212300C0378841; Цвет кузова ярко-белый; Мощность двигателя - 79,6  л.с.; Рабочий объем двигателя 1690 куб.см.; Тип двигателя - бензиновый; Организация - изготовитель - ЗАО "Джи Эм - АВТОВАЗ" (г. Тольятти)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У 988 АН 76</t>
    </r>
  </si>
  <si>
    <r>
      <t xml:space="preserve">Автомобиль ГАЗ-САЗ-35071, </t>
    </r>
    <r>
      <rPr>
        <sz val="7"/>
        <color theme="1"/>
        <rFont val="Times New Roman"/>
        <family val="1"/>
        <charset val="204"/>
      </rPr>
      <t xml:space="preserve">(Идентификационный номер (VIN) X3E350710F0013194; Наименование (тип ТС) -  Грузовая (самосвал); Категория ТС - С; Модель, № двигателя Д2457Е4 *892409; Шасси (рама) № Х96330900 F1060170; Кузов (кабина, прицеп) №  330700F0229435; Цвет кузова белый; Мощность двигателя - 125  л.с.; Рабочий объем двигателя 4750 куб.см.; Тип двигателя - дизельный; Организация - изготовитель - ООО Саранский завод автосамосвалов (г.Саранск)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0180 ВО 76-РУС</t>
    </r>
  </si>
  <si>
    <r>
      <t xml:space="preserve">Экскаватор одноковшовый-погрузчик универсальный ЭБП-9.2 </t>
    </r>
    <r>
      <rPr>
        <sz val="7"/>
        <color theme="1"/>
        <rFont val="Times New Roman"/>
        <family val="1"/>
        <charset val="204"/>
      </rPr>
      <t xml:space="preserve">Заводской номер машины (рамы) 0090/808191368, Двигатель № 864794, Коробка передач № 528853; Цвет красный, Вид движителя колесный, Мощность двигателя - 60  л.с.; Габаритные размеры, мм 6300*2100*3500; Организация - изготовитель - ООО "Смол Тра". Государственный регистрационный знак - </t>
    </r>
    <r>
      <rPr>
        <b/>
        <sz val="7"/>
        <color theme="1"/>
        <rFont val="Times New Roman"/>
        <family val="1"/>
        <charset val="204"/>
      </rPr>
      <t>0291 ХТ 76</t>
    </r>
  </si>
  <si>
    <r>
      <rPr>
        <b/>
        <sz val="7"/>
        <color theme="1"/>
        <rFont val="Times New Roman"/>
        <family val="1"/>
        <charset val="204"/>
      </rPr>
      <t>Легковой автомобиль LADA Vesta</t>
    </r>
    <r>
      <rPr>
        <sz val="7"/>
        <color theme="1"/>
        <rFont val="Times New Roman"/>
        <family val="1"/>
        <charset val="204"/>
      </rPr>
      <t xml:space="preserve"> </t>
    </r>
    <r>
      <rPr>
        <sz val="7"/>
        <rFont val="Times New Roman"/>
        <family val="1"/>
        <charset val="204"/>
      </rPr>
      <t>седан 1,6 л 16-кл.</t>
    </r>
    <r>
      <rPr>
        <sz val="7"/>
        <color theme="1"/>
        <rFont val="Times New Roman"/>
        <family val="1"/>
        <charset val="204"/>
      </rPr>
      <t xml:space="preserve"> Идентификационный номер (VIN)  XTАGFL110KY329337; Марка, модель ТС - LADA, GFL110, LADA VESTA; Наименование (тип ТС) - легковой; Категория ТС - В; Модель, № двигателя 21129, 4103073; Шасси (рама) отсутствует; Кузов (кабина, прицеп) № XTАGFL110KY329337; Цвет кузова - серый; Мощность двигателя - 106.1  л.с.; Рабочий объем двигателя 1596 куб.см.; Тип двигателя - бензиновый; Организация - изготовитель - ПАО "АВТОВАЗ" (Российская Федерация). </t>
    </r>
    <r>
      <rPr>
        <b/>
        <sz val="7"/>
        <color theme="1"/>
        <rFont val="Times New Roman"/>
        <family val="1"/>
        <charset val="204"/>
      </rPr>
      <t>ПТС 63 РВ 393729, выдан 22.04.2019 г.</t>
    </r>
  </si>
  <si>
    <r>
      <t>Тип машины</t>
    </r>
    <r>
      <rPr>
        <b/>
        <sz val="7"/>
        <rFont val="Times New Roman"/>
        <family val="1"/>
        <charset val="204"/>
      </rPr>
      <t xml:space="preserve"> - Трактор промышленный </t>
    </r>
    <r>
      <rPr>
        <sz val="7"/>
        <rFont val="Times New Roman"/>
        <family val="1"/>
        <charset val="204"/>
      </rPr>
      <t>Марка, модель</t>
    </r>
    <r>
      <rPr>
        <b/>
        <sz val="7"/>
        <rFont val="Times New Roman"/>
        <family val="1"/>
        <charset val="204"/>
      </rPr>
      <t xml:space="preserve"> - "БЕЛАРУС-892"</t>
    </r>
    <r>
      <rPr>
        <sz val="7"/>
        <rFont val="Times New Roman"/>
        <family val="1"/>
        <charset val="204"/>
      </rPr>
      <t xml:space="preserve"> Заводской номер машины, идентификационный номер машины (VIN или PIN) -</t>
    </r>
    <r>
      <rPr>
        <b/>
        <sz val="7"/>
        <rFont val="Times New Roman"/>
        <family val="1"/>
        <charset val="204"/>
      </rPr>
      <t xml:space="preserve"> 89200153</t>
    </r>
    <r>
      <rPr>
        <sz val="7"/>
        <rFont val="Times New Roman"/>
        <family val="1"/>
        <charset val="204"/>
      </rPr>
      <t xml:space="preserve">; Модель, № двигателя Д-245,5  010511; Цвет машины - синий; Мощность двигателя - 65 кВт (88,37 л.с.); Вид движителя - колесный; Рабочий объем двигателя 4750 куб.см.; Тип двигателя - </t>
    </r>
    <r>
      <rPr>
        <b/>
        <sz val="7"/>
        <rFont val="Times New Roman"/>
        <family val="1"/>
        <charset val="204"/>
      </rPr>
      <t>двигатель внутреннего сгорания</t>
    </r>
    <r>
      <rPr>
        <sz val="7"/>
        <rFont val="Times New Roman"/>
        <family val="1"/>
        <charset val="204"/>
      </rPr>
      <t xml:space="preserve">; Габаритные размеры, мм - 3970х1970х2850; Организация - изготовитель - </t>
    </r>
    <r>
      <rPr>
        <b/>
        <sz val="7"/>
        <rFont val="Times New Roman"/>
        <family val="1"/>
        <charset val="204"/>
      </rPr>
      <t>ОАО "ЧЛМЗ", Россия (162600, РФ, Вологодская обл., г. Череповец, ул. Стройиндустрии, д.12). Паспорт самоходной машины и других видов техники RU CB 267182 выдан 19.03.2018 года. Трактор 1 390 214,99 руб., Отвал к трактору 74 666,67 руб., Щетка ЩО 1,8 71 666,67 руб., Плуг ПНЛ 3-35 с предплужниками 104 666,66 руб, Косилка КРН - 2,1 184 666,67 руб, Разбрасыватель песка Л-116-0,1 55 000,00 руб.</t>
    </r>
  </si>
  <si>
    <t>Муниципальный контракт № 1 от 21.12.2011 г. с ООО "Дженсер Ярославль" (г.Ярославль)</t>
  </si>
  <si>
    <t>Муниципальный к 0871300004215000016-0301498-01 от 15.03.2015  с ООО СпецАвто Трейд, Товарная накладная № 3 от 25.03.2015</t>
  </si>
  <si>
    <t>Муниципальный к 0871300004214000438-0301498-01 от 14.10.2014 с ООО Великан-Рустрактор, Товарная накладная № ВРТ0001306 от 07.11.2014</t>
  </si>
  <si>
    <r>
      <t xml:space="preserve">Постановление администрации сельского поселения Петровское Ярославской области № 99 от 06.05.2019 г. "Об изъятии имущества из состава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</t>
    </r>
    <r>
      <rPr>
        <b/>
        <sz val="7"/>
        <color theme="1"/>
        <rFont val="Times New Roman"/>
        <family val="1"/>
        <charset val="204"/>
      </rPr>
      <t>Балансовая стоимость -                 611 000,00 руб. Остаточная стоимость -                 611 000,00 руб.</t>
    </r>
  </si>
  <si>
    <r>
      <t xml:space="preserve">Постановление администрации сельского поселения Петровское Ярославской области № 109 от 16.05.2019 г. "Об изъятии имущества из состава муниципальной казны сельского поселения Петровское и закреплении его на праве оперативного управления за Муниципальным учреждением сельского поселения Петровское «Транспортно – хозяйственная служба администрации сельского поселения Петровское».              </t>
    </r>
    <r>
      <rPr>
        <b/>
        <sz val="7"/>
        <color theme="1"/>
        <rFont val="Times New Roman"/>
        <family val="1"/>
        <charset val="204"/>
      </rPr>
      <t>Балансовая стоимость -  1 880 881,66 руб.                        Остаточная стоимость -  1 880 881,66 руб.</t>
    </r>
  </si>
  <si>
    <t>Реестродержатель - МУ "Стадион"</t>
  </si>
  <si>
    <t>2-1-СПП-ТС-00013</t>
  </si>
  <si>
    <t>Трактор</t>
  </si>
  <si>
    <t>2-1-СПП-ТС-00014</t>
  </si>
  <si>
    <t>Пассажирский автобус ЛУИДОР-225000</t>
  </si>
  <si>
    <t>МУНИЦИПАЛЬНОЕ УЧРЕЖДЕНИЕ "СТАДИОН" СЕЛЬСКОГО ПОСЕЛЕНИЯ ПЕТРОВСКОЕ ЯРОСЛАВСКОЙ ОБЛАСТИ (ИНН - 7609025780. КПП - 760901001, ОГРН - 1117609002807, адрес местонахождения: 152130,  Ярославская область, Ростовский район, р.п. Петровское,  ул. Ростовская, д. 17)</t>
  </si>
  <si>
    <t>Постановление администрации сельского поселения Петровское № 7-Р от 20.01.2012 "О распоряжении имуществом, составляющим казну сельского поселения Петровское"</t>
  </si>
  <si>
    <t>Постановление администрации сельского поселения Петровское № 87 от 10.04.2019 г. "О списании муниципального имущества сельского поселения Петровское, закрепленного на праве оперативного управления за МУ "Стадион"" БС 74 662,50 руб. Амортизация 74 662,50 руб. ОС 0,00 руб.</t>
  </si>
  <si>
    <t>Гражданско-правовой договор 0871300004215000028-0409838-01 от 24.03.2015 с ООО СервисЦентр-НН. Товарная накладная № СЦ-00015 от 25.03.2015.</t>
  </si>
  <si>
    <t>1-2-СПП-00015</t>
  </si>
  <si>
    <t>Ярославская область, Ростовский район, Никольский сельский округ, с. Скнятиново, д.23а</t>
  </si>
  <si>
    <t>78637441601</t>
  </si>
  <si>
    <t>76:13:040102:419</t>
  </si>
  <si>
    <t>Собственность от 14.07.2010 г. № 76-76-07/017/2010-072</t>
  </si>
  <si>
    <t>1-2-СПП-00016</t>
  </si>
  <si>
    <t>Здание Дмитриановского сельского дома культуры</t>
  </si>
  <si>
    <t>Ярославская область, Ростовский район, Дмитриановский сельский округ, с.Дмитриановское ул.Кузьмина д.31</t>
  </si>
  <si>
    <t>76:13:030401:525</t>
  </si>
  <si>
    <t>Собственность от 12.05.2010 г. № 76-76-07/012/2010-239</t>
  </si>
  <si>
    <t>1-2-СПП-00017</t>
  </si>
  <si>
    <t>Здание дома культуры</t>
  </si>
  <si>
    <t>2  этажа</t>
  </si>
  <si>
    <t>Ярославская область, Ростовский район, Любилковский сельский округ, д.Коленово ул.Молодежная, д.85</t>
  </si>
  <si>
    <t>76:13:040708:299</t>
  </si>
  <si>
    <t>Собственность от 31.05.2010 г. № 76-76-07/015/2010-015</t>
  </si>
  <si>
    <t>Ярославская область, Ростовский район, р.п. Петровское ул. Пролетарская д.23а</t>
  </si>
  <si>
    <t>Ярославская область, Ростовский район, р.п. Петровское ул. Пролетарская д.23в</t>
  </si>
  <si>
    <t>Нежилое здание, лит.В (Музей - выставочный зал)</t>
  </si>
  <si>
    <t>Нежилое здание лит. Б,  (Музей-передвижная выставка)</t>
  </si>
  <si>
    <t>1-2-СПП-00018</t>
  </si>
  <si>
    <t>1-2-СПП-00019</t>
  </si>
  <si>
    <t>76:13:010101:4366</t>
  </si>
  <si>
    <t>76:13:030901:1030</t>
  </si>
  <si>
    <t>Собственность от 04.05.2012 г. № 76-76-07/012/2012-249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</si>
  <si>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    </t>
  </si>
  <si>
    <t>Договор купли - продажи муниципального имущества от 01.07.2022 г., Передаточный акт от 19.07.2022 г.</t>
  </si>
  <si>
    <t>Собственность от 04.05.2012 г. № 76-76-07/012/2012-248</t>
  </si>
  <si>
    <t>Постановление Администрации сельского поселения Петровское Ярославской области от 11.08.2022 № 197 "О списании муниципального имущества, находящегося в казне сельского поселения Петровское Ростовского муниципального района Ярославской областьи, в связи с продажей на аукционе"</t>
  </si>
  <si>
    <t>Площадь - 136,5 кв.м. БС - 754 765,48 руб., Ам. - 754 765,48 руб., ОС - 0,00 руб.</t>
  </si>
  <si>
    <t>Площадь - 149,1 кв.м. БС - 840 597,44 руб. Амортизация - 840 597,44 руб., ОС - 0,00 руб.</t>
  </si>
  <si>
    <t>Здание Дома культуры</t>
  </si>
  <si>
    <t xml:space="preserve">Здание водокачки </t>
  </si>
  <si>
    <t>1-2-СПП-00020</t>
  </si>
  <si>
    <t>1-2-СПП-00021</t>
  </si>
  <si>
    <t>Ярославская область, Ростовский район, р.п. Петровское ул. Советская д.33</t>
  </si>
  <si>
    <t>Ярославская область, Ростовский район, Никольский сельский округ д. Новоселка, здание 35, строение 1</t>
  </si>
  <si>
    <t>78637441581</t>
  </si>
  <si>
    <t>76:13:030901:1274</t>
  </si>
  <si>
    <t>76:13:030508:132</t>
  </si>
  <si>
    <t>Собственность от 04.05.2012 г. № 76-76-07/012/2012-247</t>
  </si>
  <si>
    <t>Собственность, № 76:13:030508:132-76/007/2018-3 от 05.06.2018 г.</t>
  </si>
  <si>
    <t>Решение суда от 17.04.2018 № 2-422/2018, наименование суда: Ростовский районный суд Ярославской области. Дата вступления в законную силу 24.05.2018 г.</t>
  </si>
  <si>
    <t>Договор купли - продажи муниципального имущества от 25.11.2021 г. № 1.</t>
  </si>
  <si>
    <t>Постановление администрации сельского поселения Петровское № 194 от 25.12.2018 г. "О включении в состав муниципальной казны сельского поселения Петровское нежилого здания водокачки д. Новоселка Никольского сельского округа"</t>
  </si>
  <si>
    <t>Постановление Администрации сельского поселения Петровское Ярославской области от 30.12.2021 № 240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</si>
  <si>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 xml:space="preserve">Общая площадь - 50,6 кв.м. БС - 320 466,50 руб., Амортизация - 320 466,50 руб., ОС -0,00 руб. </t>
  </si>
  <si>
    <t>1-2-СПП-00022</t>
  </si>
  <si>
    <t xml:space="preserve">Нежилое здание </t>
  </si>
  <si>
    <t xml:space="preserve"> Ярославская область, Ростовский район,                        р.п. Петровское пл. Советская д.7</t>
  </si>
  <si>
    <t>1-2-СПП-00023</t>
  </si>
  <si>
    <t xml:space="preserve">Сарай деревянный </t>
  </si>
  <si>
    <t>Ярославская область, Ростовский район,                        д. Чепорово д.33</t>
  </si>
  <si>
    <t>1-2-СПП-00033</t>
  </si>
  <si>
    <t>Нежилое здание (хлебозавод)</t>
  </si>
  <si>
    <t xml:space="preserve"> Ярославская область, Ростовский район, п. Хмельники</t>
  </si>
  <si>
    <t>76:13:030901:840</t>
  </si>
  <si>
    <t>Инвентарный № 1101020070</t>
  </si>
  <si>
    <t>76:13:041006:360</t>
  </si>
  <si>
    <t>объект не стоит на кадастровом учете</t>
  </si>
  <si>
    <t xml:space="preserve">
Инвентарный номер: 551</t>
  </si>
  <si>
    <t>Инвентарный номер: 2137А</t>
  </si>
  <si>
    <t>Собственность, № 76:13:030901:840-76/013/2019-3 от 06.06.2019 г.</t>
  </si>
  <si>
    <t xml:space="preserve">Распоряжение "Об изъятии из состава муниципальной казны" от 30.10.2018 г. № 295, выдавший орган; Управление муниципального имущества Администрации Ростовского муниципального района Ярославской области </t>
  </si>
  <si>
    <t>Собственность, № 76:13:041006:360-76/056/2022-3 от 26.01.2022 г.</t>
  </si>
  <si>
    <t xml:space="preserve">Решение суда от 06.10.2021 № 2-1664/2021, наименование суда: Ростовский районный суд Ярославской области. </t>
  </si>
  <si>
    <t>1) 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района"; 3) 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</t>
  </si>
  <si>
    <t>2) 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</si>
  <si>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>1) Принято в Администрацию сп Петровское ЯО - 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</si>
  <si>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Постановление Администрации сельского поселения Петровское Ярославской области от 26.01.2022 № 8 "О включении в состав муниципальной казны сельского поселения Петровское Ярославской области нежилого здания п. Хмельники"</t>
  </si>
  <si>
    <t>Год ввода в эксплуатацию - 1994. Дерево.</t>
  </si>
  <si>
    <t>1-2-СПП-00034</t>
  </si>
  <si>
    <t xml:space="preserve"> 1) Решение муниципального совета сельского поселения Петровское Ярославской области первого созыва № 120 от 28.08.2007 г.; 2) Постановление Администрации сельского поселения Петровское Ярославской области № 76 от 16.03.2022 "О переводе жилого помещения в нежилое по адресу: Ярославская обасть, Ростовский район, д. Коленово, ул. Солнечная, д.7", Акт о переводе жилого помещения в нежилое от 16.03.2022 г.</t>
  </si>
  <si>
    <t>Постановление Администрации сельского поселения Петровское ярославской области от 22.12.2023 № 268 "О списании муниципального имущества, находящегося в казне сельского поселения Петровское Ростовского муниципального района Ярославской области, в связи с продажей на аукционе"</t>
  </si>
  <si>
    <t>площадь - 110,1 кв.м. БС - 423 362,00 руб., Ам. - 40 004,52 руб., ОС - 383 357,48 руб.</t>
  </si>
  <si>
    <t>Ярославская область, Ростовский район, пос. при ж/д ст. Беклемишево, ул. Привокзальная, д.9, пом.5</t>
  </si>
  <si>
    <t>1-2-СПП-00035</t>
  </si>
  <si>
    <t>1-2-СПП-00036</t>
  </si>
  <si>
    <t>Нежилое помещение</t>
  </si>
  <si>
    <t>Помещения 1 эт. по экспл. № 1-3 (почтовое отделение)</t>
  </si>
  <si>
    <t>Собственность 76:13:041802:64-76/051/2024-1 от 17.04.2024</t>
  </si>
  <si>
    <t>Выписка из Реестра муниципального имущества сельского поселения Петровское Ростовского муниципального района Ярославской области № 982 от 16.04.2024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</si>
  <si>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№ 193 от 18.09.2023 "О переводе жилого помещения в нежилое по адресу: Ярославская обасть, Ростовский район, поселок при железнодорожной станции Беклемишево, ул. Железнодорожная, д.2 кв.2"</t>
  </si>
  <si>
    <r>
  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 (квартира, площадью 22,3 кв.м); 2) Постановление Главы Ростовского муниципального района Ярославской области "О передаче имущества" от 16.09.2008 № 1007 (квартира, площадью 22,3 кв.м);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(квартира, площадью 22,3 кв.м); 4)</t>
    </r>
    <r>
      <rPr>
        <b/>
        <i/>
        <sz val="7"/>
        <color theme="1"/>
        <rFont val="Times New Roman"/>
        <family val="1"/>
        <charset val="204"/>
      </rPr>
      <t xml:space="preserve"> Постановление Администрации сельского поселения Петровское Ярославской области от 15.04.2024 № 60 "О внесении изменений в реестр муниципального имущества сельского поселения Петровское" (внесено в перечень нежилых помещений, замена площади с "22,3" на "26,4")</t>
    </r>
  </si>
  <si>
    <t>Балансодержатель - МУ СПП "ТХС"</t>
  </si>
  <si>
    <t>продано</t>
  </si>
  <si>
    <t>1-2-СПП-00024</t>
  </si>
  <si>
    <t>1-2-СПП-00025</t>
  </si>
  <si>
    <t>Общая долевая собственность (37/100 доли) от 14.07.2011 г. № 76-76-07/017/2011-050</t>
  </si>
  <si>
    <r>
      <rPr>
        <b/>
        <sz val="8"/>
        <color theme="1"/>
        <rFont val="Calibri"/>
        <family val="2"/>
        <charset val="204"/>
        <scheme val="minor"/>
      </rPr>
      <t xml:space="preserve">Долевая собственность (1/4 доля в праве) </t>
    </r>
    <r>
      <rPr>
        <sz val="8"/>
        <color theme="1"/>
        <rFont val="Calibri"/>
        <family val="2"/>
        <scheme val="minor"/>
      </rPr>
      <t>от 11.04.2011 № 76-76-07/010/2011-057</t>
    </r>
  </si>
  <si>
    <t>Ярославская область, Ростовский район, д. Коленово ул. Заводская д.70</t>
  </si>
  <si>
    <t>76:13:040708:413</t>
  </si>
  <si>
    <t>76:13:031401:190</t>
  </si>
  <si>
    <t>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</t>
  </si>
  <si>
    <r>
      <t xml:space="preserve">Общая площадь здания - 243,5 кв.м. /// Всего - 74,60 кв.м. </t>
    </r>
    <r>
      <rPr>
        <b/>
        <sz val="8"/>
        <color theme="1"/>
        <rFont val="Times New Roman"/>
        <family val="1"/>
        <charset val="204"/>
      </rPr>
      <t>Пом. 12 архив  - 11,0 кв.м, пом.13 кабинет - 12,6 кв.м., каб.15 актовый зал - 51,0 кв.м.</t>
    </r>
  </si>
  <si>
    <t xml:space="preserve">Кирпич </t>
  </si>
  <si>
    <t>1-2-СПП-00026</t>
  </si>
  <si>
    <t>сооружение</t>
  </si>
  <si>
    <t>76:13:030902:619</t>
  </si>
  <si>
    <t xml:space="preserve">Газопровод низкого давления </t>
  </si>
  <si>
    <t>(банный комплекс) подземный</t>
  </si>
  <si>
    <t>Ярославская область, р-н Ростовский, рп Петровское, ул Пролетарская, д 2</t>
  </si>
  <si>
    <t>Собственность 76:13:030902:619-76/071/2021-1 от 29.04.2021</t>
  </si>
  <si>
    <t>Постановление администрации сельского поселения Петровское № 7 от 07.02.2017 г. "Об изъятии в казну сельского поселения Петровское"</t>
  </si>
  <si>
    <t xml:space="preserve">Распоряжение администрации сельского поселения Петровское № 8-р от 07.02.2017 г. "О закреплении имущества на праве оперативного управления" </t>
  </si>
  <si>
    <t>оперативное управление, 07.02.2017</t>
  </si>
  <si>
    <t>протяженность 149,5 кв.м.</t>
  </si>
  <si>
    <t>Распоряжение администрации сельского поселения Петровское № 54-р от 27.09.2010 г. "О распоряжении  имуществом, составляющим  казну сельского поселения Петровское" (74,6 кв.м.)</t>
  </si>
  <si>
    <t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t>
  </si>
  <si>
    <t>оперативное управление, 27.09.2010</t>
  </si>
  <si>
    <t xml:space="preserve">Распоряжение администрации сельского поселения Петровское № 54-р от 27.09.2010 г. "О распоряжении  имуществом, составляющим  казну сельского поселения Петровское" </t>
  </si>
  <si>
    <t xml:space="preserve"> Ярославская область, Ростовский район,                        р.п. Петровское, Советская площадь, д.4</t>
  </si>
  <si>
    <t xml:space="preserve"> Ярославская область, Ростовский район,                        р.п. Петровское, Пролетарская, д.2</t>
  </si>
  <si>
    <t>Гараж из блоков</t>
  </si>
  <si>
    <t>Здание бани (лит.Б)</t>
  </si>
  <si>
    <t>1-2-СПП-00027</t>
  </si>
  <si>
    <t>1-2-СПП-00028</t>
  </si>
  <si>
    <t>76:13:030901:818</t>
  </si>
  <si>
    <t>право собственности не зарегистрировано</t>
  </si>
  <si>
    <t>Собственность от 12.07.2013 г. Свидетельство о государственной регистрации права 76-АБ № 739823 от 12.07.2013 г.</t>
  </si>
  <si>
    <t xml:space="preserve">Постановление администрации сельского поселения Петровское № 200А от 30.11.2012 "О  принятии имущества в собственность и включение в казну сельского поселения Петровское" </t>
  </si>
  <si>
    <t xml:space="preserve">Постановление администрации сельского поселения Петровское № 110 от 22.03.2016 О передаче в оперативное управление МУ СПП «Транспортно-хозяйственная служба администрации сельского поселения Петровское» муниципального имущества
</t>
  </si>
  <si>
    <t xml:space="preserve">Постановление администрации сельского поселения Петровское № 110 от 22.03.2016 "О передаче в оперативное управление МУ СПП «Транспортно-хозяйственная служба администрации сельского поселения Петровское» муниципального имущества"
</t>
  </si>
  <si>
    <t>оперативное управление, 22.03.2016</t>
  </si>
  <si>
    <t xml:space="preserve"> 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</si>
  <si>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 xml:space="preserve"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</t>
  </si>
  <si>
    <t>оперативное управление, 30.10.2018</t>
  </si>
  <si>
    <t>БС - 508 997,50 руб., Ам. - 508 997,50 руб., ОС - 0,00 руб. Площадь - 460,8 кв.м.</t>
  </si>
  <si>
    <t>1) 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</si>
  <si>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1-2-СПП-00029</t>
  </si>
  <si>
    <t>Нежилое помещение № 1-5</t>
  </si>
  <si>
    <t xml:space="preserve"> Ярославская область, Ростовский район,                        с. Караш ул. Сосновая д.5</t>
  </si>
  <si>
    <t>76:13:041301:809</t>
  </si>
  <si>
    <t>Собственность, № 76-76-07/003/2011-116 от 19.07.2011 г.</t>
  </si>
  <si>
    <t>Распоряжение администрации сельского поселения Петровское № 47-р от 25.07.2011 "О закреплении имущества на праве оперативного управления"</t>
  </si>
  <si>
    <t>оперативное управление, 25.07.2011</t>
  </si>
  <si>
    <t>1-2-СПП-00030</t>
  </si>
  <si>
    <t>Нежилое помещение № 1-6</t>
  </si>
  <si>
    <t>Ярославская область, Ростовский район, р.п. Петровское Советская площадь, д.4, пом. пом. 1 эт. № 1-12</t>
  </si>
  <si>
    <t>76:13:030903:534</t>
  </si>
  <si>
    <t>Собственность, № 76-76/007-76/007/002/2016-5583/1 от 26.08.2016</t>
  </si>
  <si>
    <t>Решение Арбитражного суда Ярославской области от 06.06.2016 № А82-3064/2016. Дата вступления в законную силу - 07.07.2016 г.</t>
  </si>
  <si>
    <t>Решение муниципального совета с.п. Петровское первого созыва Ярославской области № 120 от 28.08.2007 г. "О принятии имущества согласно утвержденных перечней в собственность с.п. Петровское" (здание административное, пристрой)</t>
  </si>
  <si>
    <t>Распоряжение администрации с.п. Петровское Ярославской области № 52-р от 12.08.2011 "О распоряжении имуществом, составляющим казну с.п. Петровское"</t>
  </si>
  <si>
    <t>оперативное управление, 12.08.2011</t>
  </si>
  <si>
    <t>этаж 1 пом. пом. № 1,2,6-13 (118,9 кв.м.) ///оперативное управление, 12.08.2011</t>
  </si>
  <si>
    <t xml:space="preserve">Государственное автономное учреждение "Многофункциональный центр предоставления государственных и муниципальных услуг" </t>
  </si>
  <si>
    <t>этаж 1, пом. пом. № 3,4,5 (34,7 кв.м.) /// безвозмездное пользование от 08.02.2018</t>
  </si>
  <si>
    <t xml:space="preserve">Постановление администрации сельского поселения Петровское № 17 от 08.02.2018 г. "Об изъятии из оперативного управления и передаче в безвозмездное пользование из казны сельского поселения Петровское" </t>
  </si>
  <si>
    <t xml:space="preserve"> Ярославская область, Ростовский район, р.п. Петровское Советская площадь, д.4, этаж 2, пом. пом. № 1-14</t>
  </si>
  <si>
    <t>нежилое момещение</t>
  </si>
  <si>
    <t>1-2-СПП-00037</t>
  </si>
  <si>
    <t>76:13:030903:535</t>
  </si>
  <si>
    <t>Собственность, № 76-76/007-76/007/002/2016-5584/1 от 26.08.2016</t>
  </si>
  <si>
    <t>1-2-СПП-00031</t>
  </si>
  <si>
    <t>Здание котельной бани (литер А, А1, а, а1, а2, а3, а4)</t>
  </si>
  <si>
    <t xml:space="preserve"> Ярославская область, Ростовский район, р.п. Петровское, Пролетарская, д.2</t>
  </si>
  <si>
    <t>76:13:030901:1249</t>
  </si>
  <si>
    <t xml:space="preserve">Собственность, № 76-76-07/026/2013-094 от 22.11.2013 г. </t>
  </si>
  <si>
    <t>Балансодержатель - МУ "Стадион"</t>
  </si>
  <si>
    <t>1-2-СПП-00032</t>
  </si>
  <si>
    <t xml:space="preserve"> Ярославская область, Ростовский район,                        р.п. Петровское, ул. Ростовская д.17</t>
  </si>
  <si>
    <t>76:13:030901:222</t>
  </si>
  <si>
    <t>стадион Петровского АТХ</t>
  </si>
  <si>
    <t xml:space="preserve">Собственность, № 76-76-07/012/2012-245 от 04.09.2012 г. </t>
  </si>
  <si>
    <t>Постановление администрации сельского поселения Петровское № 7-р от 20.01.2012 г. "О распоряжении имуществом, составляющим казну сельского поселения Петровское"</t>
  </si>
  <si>
    <t>оперативное управление, 20.01.2012</t>
  </si>
  <si>
    <t>кирпич</t>
  </si>
  <si>
    <t>КАЗНА - СООРУЖЕНИЯ</t>
  </si>
  <si>
    <t xml:space="preserve">дорога </t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</si>
  <si>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д.Алешино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</si>
  <si>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д.Андреевское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</si>
  <si>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Андронеж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</si>
  <si>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Астрюково</t>
    </r>
  </si>
  <si>
    <r>
      <t xml:space="preserve">Ярославская область, Ростовский р-н,   с.п. Петровское, Любилковский с/о, </t>
    </r>
    <r>
      <rPr>
        <b/>
        <sz val="9"/>
        <color theme="1"/>
        <rFont val="Times New Roman"/>
        <family val="1"/>
        <charset val="204"/>
      </rPr>
      <t>с.Вепрева Пустынь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</si>
  <si>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д.Галахово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</si>
  <si>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д.Горки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</si>
  <si>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п.Горный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</si>
  <si>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д.Дертники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</si>
  <si>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д.Дертники</t>
    </r>
    <r>
      <rPr>
        <sz val="9"/>
        <color theme="1"/>
        <rFont val="Times New Roman"/>
        <family val="1"/>
        <charset val="204"/>
      </rPr>
      <t xml:space="preserve"> 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</si>
  <si>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п.Заречный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</si>
  <si>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Каюрово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</si>
  <si>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ул.Заводская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</si>
  <si>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ул.Пензенская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</si>
  <si>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ул.Молодежная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</si>
  <si>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ул.Совхозная</t>
    </r>
  </si>
  <si>
    <r>
      <t xml:space="preserve">Ярославская область, Ростовский р-н, с.п. Петровское, </t>
    </r>
    <r>
      <rPr>
        <b/>
        <sz val="9"/>
        <color theme="1"/>
        <rFont val="Times New Roman"/>
        <family val="1"/>
        <charset val="204"/>
      </rPr>
      <t>д.Коленово, ул.Строителей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</si>
  <si>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ул.Полевая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</si>
  <si>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ул.Солнечная</t>
    </r>
  </si>
  <si>
    <r>
      <t>Ярославская область, Ростовский р-н, с.п. Петровское, Любилковский с/о,</t>
    </r>
    <r>
      <rPr>
        <b/>
        <sz val="9"/>
        <color theme="1"/>
        <rFont val="Times New Roman"/>
        <family val="1"/>
        <charset val="204"/>
      </rPr>
      <t xml:space="preserve"> д.Коленово, ул.Северная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</si>
  <si>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д.Коленово, ул.Луговая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</si>
  <si>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д.Конюково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</si>
  <si>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Копорье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</si>
  <si>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.Любилки, ул.Рождественская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</si>
  <si>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 Любилки, ул.Лесная</t>
    </r>
  </si>
  <si>
    <r>
      <t>Ярославская область, Ростовский р-н, с.п. Петровское, Любилковский с/о, с</t>
    </r>
    <r>
      <rPr>
        <b/>
        <sz val="9"/>
        <color theme="1"/>
        <rFont val="Times New Roman"/>
        <family val="1"/>
        <charset val="204"/>
      </rPr>
      <t>.Любилки, ул.Сиреневая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</si>
  <si>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п.Лесной</t>
    </r>
    <r>
      <rPr>
        <sz val="9"/>
        <color theme="1"/>
        <rFont val="Times New Roman"/>
        <family val="1"/>
        <charset val="204"/>
      </rPr>
      <t>, дорога к домам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</si>
  <si>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Ловцы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</si>
  <si>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д.Малиновка</t>
    </r>
  </si>
  <si>
    <t>Ярославская область, Ростовский р-н, с.п. Петровское, Любилковский с/о, д. Никитино-Барское</t>
  </si>
  <si>
    <t>Ярославская область, Ростовский р-н, с.п. Петровское, Любилковский с/о, д. Никитино-Троицкое</t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</si>
  <si>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д.Осокино</t>
    </r>
    <r>
      <rPr>
        <sz val="9"/>
        <color theme="1"/>
        <rFont val="Times New Roman"/>
        <family val="1"/>
        <charset val="204"/>
      </rPr>
      <t xml:space="preserve"> дорога  к  домам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</si>
  <si>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 Павлова Гора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</si>
  <si>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с.Павловское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</si>
  <si>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с.Первитино</t>
    </r>
    <r>
      <rPr>
        <sz val="9"/>
        <color theme="1"/>
        <rFont val="Times New Roman"/>
        <family val="1"/>
        <charset val="204"/>
      </rPr>
      <t xml:space="preserve">  дорога по  селу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</si>
  <si>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Романцево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</si>
  <si>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 Рухлево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</si>
  <si>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д.Сильницы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</si>
  <si>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п. Солнечный</t>
    </r>
  </si>
  <si>
    <r>
      <t xml:space="preserve">Ярославская область, Ростовский р-н, с.п. Петровское, Любилковский с/о, </t>
    </r>
    <r>
      <rPr>
        <b/>
        <sz val="9"/>
        <color theme="1"/>
        <rFont val="Times New Roman"/>
        <family val="1"/>
        <charset val="204"/>
      </rPr>
      <t>д.Солоть</t>
    </r>
  </si>
  <si>
    <t>Ярославская область, Ростовский р-н, с.п. Петровское, Любилковский с/о, д. Солоть, дорога по полю</t>
  </si>
  <si>
    <t>Ярославская область, Ростовский р-н, с.п. Петровское, Любилковский с/о, п.Южный</t>
  </si>
  <si>
    <t>Ярославская область, Ростовский р-н, с.п. Петровское, Любилковский с/о, д.Бикань</t>
  </si>
  <si>
    <t>Ярославская область, Ростовский р-н, с.п. Петровское, Любилковский с/о, д.Бикань, дорога на д. Конюково</t>
  </si>
  <si>
    <t>Ярославская область, Ростовский р-н, Дмитриановский с/о, д. Шумилово</t>
  </si>
  <si>
    <t>Ярославская область, Ростовский р-н, Дмитриановский с/о, д. Сорокино</t>
  </si>
  <si>
    <t>Ярославская область, Ростовский р-н, Дмитриановский с/о, д. Соколово</t>
  </si>
  <si>
    <t>Ярославская область, Ростовский р-н, Дмитриановский с/о, с.Чуфарово</t>
  </si>
  <si>
    <t>Ярославская область, Ростовский р-н, Дмитриановский с/о, д. Фрольцово</t>
  </si>
  <si>
    <t>Ярославская область, Ростовский р-н, Дмитриановский с/о, д.Турово</t>
  </si>
  <si>
    <t>Ярославская область, Ростовский р-н, Дмитриановский с/о, с. Воронино</t>
  </si>
  <si>
    <t>Ярославская область, Ростовский р-н, Дмитриановский с/о, д. Дуброво</t>
  </si>
  <si>
    <t>Ярославская область, Ростовский р-н, Дмитриановский с/о, д. Богородское</t>
  </si>
  <si>
    <t>Ярославская область, Ростовский р-н, Дмитриановский с/о, д. Карагачево</t>
  </si>
  <si>
    <t>Ярославская область, Ростовский р-н, Дмитриановский с/о, с.Дмитриановское</t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</si>
  <si>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с.Талицы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</si>
  <si>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д.Дементьево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</si>
  <si>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д.Болотово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</si>
  <si>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д.Губычево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</si>
  <si>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д.Зиновьево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</si>
  <si>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д.Филимоново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</si>
  <si>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д.Бологово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</si>
  <si>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д.Сорокино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</si>
  <si>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д.Заиринье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</si>
  <si>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д.Голешево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</si>
  <si>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с.Деревни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</si>
  <si>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с.Деболовское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</si>
  <si>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с.Деболовское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</si>
  <si>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с.Подлесново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</si>
  <si>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д.Шишково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</si>
  <si>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с.Скнятиново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</si>
  <si>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с.Скнятиново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</si>
  <si>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с.Никольское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</si>
  <si>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д.Теханово</t>
    </r>
  </si>
  <si>
    <r>
      <t>Ярославская область, Ростовский р-н, Никольский с/о,</t>
    </r>
    <r>
      <rPr>
        <b/>
        <sz val="11"/>
        <color theme="1"/>
        <rFont val="Times New Roman"/>
        <family val="1"/>
        <charset val="204"/>
      </rPr>
      <t xml:space="preserve"> д.Теханово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</si>
  <si>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д.Кураково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</si>
  <si>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с.Матвеевское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</si>
  <si>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д.Новоселка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</si>
  <si>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д.Няньково</t>
    </r>
  </si>
  <si>
    <r>
      <t xml:space="preserve">Ярославская область, Ростовский р-н, Никольский с/о, </t>
    </r>
    <r>
      <rPr>
        <b/>
        <sz val="11"/>
        <color theme="1"/>
        <rFont val="Times New Roman"/>
        <family val="1"/>
        <charset val="204"/>
      </rPr>
      <t>с.Боровицы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</si>
  <si>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д.Борушка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</si>
  <si>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д.Пореево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</si>
  <si>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д.Щипачево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</si>
  <si>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д.Горки</t>
    </r>
  </si>
  <si>
    <r>
      <t>Ярославская область, Ростовский р-н, Карашский с/о,</t>
    </r>
    <r>
      <rPr>
        <b/>
        <sz val="11"/>
        <color theme="1"/>
        <rFont val="Times New Roman"/>
        <family val="1"/>
        <charset val="204"/>
      </rPr>
      <t xml:space="preserve"> д.Горки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</si>
  <si>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д.Чашницы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</si>
  <si>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д.Осник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</si>
  <si>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д.Семенково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</si>
  <si>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д.Юрьевское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</si>
  <si>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д.Косорезово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</si>
  <si>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д.Осминино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</si>
  <si>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д.Корытово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</si>
  <si>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д.Побычево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</si>
  <si>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д.Аксенково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</si>
  <si>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с.Караш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</si>
  <si>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с.Караш ул.Святославская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</si>
  <si>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 xml:space="preserve">с.Караш 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</si>
  <si>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Новая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</si>
  <si>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Центральная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</si>
  <si>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>д.Еремейцево    ул. Молодежная</t>
    </r>
  </si>
  <si>
    <r>
      <t xml:space="preserve">Ярославская область, Ростовский р-н, Карашский с/о, </t>
    </r>
    <r>
      <rPr>
        <b/>
        <sz val="11"/>
        <color theme="1"/>
        <rFont val="Times New Roman"/>
        <family val="1"/>
        <charset val="204"/>
      </rPr>
      <t xml:space="preserve">д.Еремейцево 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</si>
  <si>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 xml:space="preserve">д.Крячково 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</si>
  <si>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д.Заречье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</si>
  <si>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с.Новотроицкое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</si>
  <si>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с.Спас-Смердино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</si>
  <si>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Калистово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</si>
  <si>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Чепорово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</si>
  <si>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Медведево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</si>
  <si>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Калинино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</si>
  <si>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Горбынино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</si>
  <si>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Тереньково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</si>
  <si>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Перетрясово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</si>
  <si>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Уставское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</si>
  <si>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 Троица - Нарядово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</si>
  <si>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 Новоселка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</si>
  <si>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Ёршники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</si>
  <si>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Фёдорково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</si>
  <si>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с.Филимоново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</si>
  <si>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с.Фатьяново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</si>
  <si>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д.Савино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</si>
  <si>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с.Краснораменье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</si>
  <si>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Лазарево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</si>
  <si>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Нагая Слобода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</si>
  <si>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Рославлево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</si>
  <si>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Новолесное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</si>
  <si>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Душилово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</si>
  <si>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Муравейка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</si>
  <si>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Кореево</t>
    </r>
  </si>
  <si>
    <r>
      <t xml:space="preserve">Ярославская область, Ростовский р-н, Фатьяновский с/о, </t>
    </r>
    <r>
      <rPr>
        <b/>
        <sz val="11"/>
        <color theme="1"/>
        <rFont val="Times New Roman"/>
        <family val="1"/>
        <charset val="204"/>
      </rPr>
      <t>д. Тарасово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</si>
  <si>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д.Любильцево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</si>
  <si>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д.Старово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</si>
  <si>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д.Кильгино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</si>
  <si>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ул.Лесная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</si>
  <si>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ул.Садовая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</si>
  <si>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ул.Полевая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</si>
  <si>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ул.Центральная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</si>
  <si>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ул.Сиреневая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</si>
  <si>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ул.Березовая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</si>
  <si>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ул.Новая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</si>
  <si>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д.Итларь ул.Станционная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</si>
  <si>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д.Буково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</si>
  <si>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д.Яковково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</si>
  <si>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д.Заозерье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</si>
  <si>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д.Покров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</si>
  <si>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с.Пречистое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</si>
  <si>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д.Остеево</t>
    </r>
  </si>
  <si>
    <r>
      <t xml:space="preserve">Ярославская область, Ростовский р-н, Итларский с/о, </t>
    </r>
    <r>
      <rPr>
        <b/>
        <sz val="11"/>
        <color theme="1"/>
        <rFont val="Times New Roman"/>
        <family val="1"/>
        <charset val="204"/>
      </rPr>
      <t>д.Конюково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</si>
  <si>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 Железнодорожная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</si>
  <si>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ул.Школьная</t>
    </r>
  </si>
  <si>
    <r>
      <t xml:space="preserve">Ярославская область, Ростовский р-н, Итларский с/о, </t>
    </r>
    <r>
      <rPr>
        <b/>
        <sz val="10.5"/>
        <color theme="1"/>
        <rFont val="Times New Roman"/>
        <family val="1"/>
        <charset val="204"/>
      </rPr>
      <t>поселок при ж/д станции Беклемишево ул.Привокзальная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</si>
  <si>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Перово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</si>
  <si>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Смыково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</si>
  <si>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Булатово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</si>
  <si>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Воиновы Горки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</si>
  <si>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Щипачево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</si>
  <si>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д.Гусарниково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</si>
  <si>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д.Демьянское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</si>
  <si>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д.Рюмниково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</si>
  <si>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с.Годеново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</si>
  <si>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Башкино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</si>
  <si>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Баскач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</si>
  <si>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Захарово</t>
    </r>
  </si>
  <si>
    <r>
      <t xml:space="preserve">Ярославская область, Ростовский р-н, Перовский с/о, </t>
    </r>
    <r>
      <rPr>
        <b/>
        <sz val="10.5"/>
        <color theme="1"/>
        <rFont val="Times New Roman"/>
        <family val="1"/>
        <charset val="204"/>
      </rPr>
      <t>д. Новоселка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</si>
  <si>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Приозерный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</si>
  <si>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Хмельники ул.Садовая</t>
    </r>
  </si>
  <si>
    <r>
      <t xml:space="preserve">Ярославская область,     Ростовский р-н, Перовский с/о,    </t>
    </r>
    <r>
      <rPr>
        <b/>
        <sz val="10.5"/>
        <color theme="1"/>
        <rFont val="Times New Roman"/>
        <family val="1"/>
        <charset val="204"/>
      </rPr>
      <t>пос. Хмельники ул.Заводская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</si>
  <si>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ул.Пионерская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</si>
  <si>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ул.Садовая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</si>
  <si>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ул.Островского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</si>
  <si>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ул.Подлесная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</si>
  <si>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ул.Южная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</si>
  <si>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ул.Спортивная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</si>
  <si>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ул.Восточная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</si>
  <si>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ул.Солнечная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</si>
  <si>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ул.Мелиораторов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</si>
  <si>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ул.Мира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</si>
  <si>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ул.Строителей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</si>
  <si>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ул.1-я Полевая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</si>
  <si>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ул.2-я Полевая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</si>
  <si>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ул.Луговая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</si>
  <si>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Вокзальный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</si>
  <si>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Подгорный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</si>
  <si>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Заводской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</si>
  <si>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Первомайский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</si>
  <si>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 Цветочная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</si>
  <si>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Советский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</si>
  <si>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Лесной переулок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</si>
  <si>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ул.Лесопитомник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</si>
  <si>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ул.Молодежная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</si>
  <si>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подъезд к железнодорожному мосту от ул.Станционная</t>
    </r>
  </si>
  <si>
    <r>
      <t xml:space="preserve">Ярославская область,     Ростовский р-н, </t>
    </r>
    <r>
      <rPr>
        <b/>
        <sz val="11"/>
        <color theme="1"/>
        <rFont val="Times New Roman"/>
        <family val="1"/>
        <charset val="204"/>
      </rPr>
      <t>р.п.Петровское ул.Новая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</si>
  <si>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ул.Комсомольская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</si>
  <si>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ул.Пролетарская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</si>
  <si>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ул.Вокзальная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</si>
  <si>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ул.Сосновая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</si>
  <si>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ул.Окружная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</si>
  <si>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ул.Октябрьская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</si>
  <si>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ул.Подгорная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</si>
  <si>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ул.Февральская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</si>
  <si>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ул.Ростовская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</si>
  <si>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ул.Первомайская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</si>
  <si>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ул.Кирова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</si>
  <si>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ул.Ярославская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</si>
  <si>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ул.Московская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</si>
  <si>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ул.Набережная</t>
    </r>
  </si>
  <si>
    <r>
      <t xml:space="preserve">Ярославская область,     Ростовский р-н, </t>
    </r>
    <r>
      <rPr>
        <b/>
        <sz val="10.5"/>
        <color theme="1"/>
        <rFont val="Times New Roman"/>
        <family val="1"/>
        <charset val="204"/>
      </rPr>
      <t>р.п.Петровское ул.Некрасова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</si>
  <si>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ул.Железнодорожная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</si>
  <si>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ул.Станционная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</si>
  <si>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Советская площадь</t>
    </r>
  </si>
  <si>
    <r>
      <t xml:space="preserve">Ярославская область,     Ростовский р-н, </t>
    </r>
    <r>
      <rPr>
        <b/>
        <sz val="10"/>
        <color theme="1"/>
        <rFont val="Times New Roman"/>
        <family val="1"/>
        <charset val="204"/>
      </rPr>
      <t>р.п.Петровское Ростовский переулок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</si>
  <si>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 xml:space="preserve">р.п.Петровское 
ул.Вокзальная </t>
    </r>
    <r>
      <rPr>
        <sz val="10"/>
        <color theme="1"/>
        <rFont val="Times New Roman"/>
        <family val="1"/>
        <charset val="204"/>
      </rPr>
      <t>(от 
ул.Пролетарская  до  ул.Октябрьская)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</si>
  <si>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>р.п.Петровское 
ул.Ростовская</t>
    </r>
    <r>
      <rPr>
        <sz val="10"/>
        <color theme="1"/>
        <rFont val="Times New Roman"/>
        <family val="1"/>
        <charset val="204"/>
      </rPr>
      <t xml:space="preserve"> (от ул.Советская  до  ул.Лесная)  </t>
    </r>
  </si>
  <si>
    <r>
      <t xml:space="preserve">Ярославская область, Ростовский район, Дмитриановский с/о, </t>
    </r>
    <r>
      <rPr>
        <b/>
        <sz val="10"/>
        <color theme="1"/>
        <rFont val="Times New Roman"/>
        <family val="1"/>
        <charset val="204"/>
      </rPr>
      <t xml:space="preserve">с. Дмитриановское, ул. Кузьмина </t>
    </r>
    <r>
      <rPr>
        <sz val="10"/>
        <color theme="1"/>
        <rFont val="Times New Roman"/>
        <family val="1"/>
        <charset val="204"/>
      </rPr>
      <t xml:space="preserve">(участок от здания школы  до  здания ДК)
</t>
    </r>
  </si>
  <si>
    <r>
      <t xml:space="preserve">Ярославская область, Ростовский район, Любилковский с/о, </t>
    </r>
    <r>
      <rPr>
        <b/>
        <sz val="10"/>
        <color theme="1"/>
        <rFont val="Times New Roman"/>
        <family val="1"/>
        <charset val="204"/>
      </rPr>
      <t>д.Коленово, ул.Заводская</t>
    </r>
    <r>
      <rPr>
        <sz val="10"/>
        <color theme="1"/>
        <rFont val="Times New Roman"/>
        <family val="1"/>
        <charset val="204"/>
      </rPr>
      <t xml:space="preserve"> (от здания д/сада до школы)
</t>
    </r>
  </si>
  <si>
    <r>
      <t xml:space="preserve">Ярославская область, Ростовский район, Перовский с/о, </t>
    </r>
    <r>
      <rPr>
        <b/>
        <sz val="10"/>
        <color theme="1"/>
        <rFont val="Times New Roman"/>
        <family val="1"/>
        <charset val="204"/>
      </rPr>
      <t>п. Хмельники</t>
    </r>
    <r>
      <rPr>
        <sz val="10"/>
        <color theme="1"/>
        <rFont val="Times New Roman"/>
        <family val="1"/>
        <charset val="204"/>
      </rPr>
      <t xml:space="preserve"> (участок от д.16Б ул.Заводская до здания детского сада)</t>
    </r>
  </si>
  <si>
    <r>
      <t xml:space="preserve">Ярославская область 
Ростовский район
</t>
    </r>
    <r>
      <rPr>
        <b/>
        <sz val="10"/>
        <color theme="1"/>
        <rFont val="Times New Roman"/>
        <family val="1"/>
        <charset val="204"/>
      </rPr>
      <t xml:space="preserve">р.п.Петровское 
ул.Новая </t>
    </r>
    <r>
      <rPr>
        <sz val="10"/>
        <color theme="1"/>
        <rFont val="Times New Roman"/>
        <family val="1"/>
        <charset val="204"/>
      </rPr>
      <t xml:space="preserve">(от д № 1 ул.Новая   до ул.Первомайская)
</t>
    </r>
  </si>
  <si>
    <t>Ярославская область 
Ростовский р-н, начало трассы км 0+000 соответствует км 1-421 примыканию к а/д "Москва - Архангельск" - Никольское - Боровицы - Новоселка. Конец трассы км 1+000 в д. Теханово</t>
  </si>
  <si>
    <t>Ярославская область, Ростовский р-н, р.п. Петровское, ул. Лесная</t>
  </si>
  <si>
    <t>Ярославская область, Ростовский р-н, д. Галахово, ул. Родниковая</t>
  </si>
  <si>
    <t>Ярославская область, Ростовский р-н, д. Галахово, ул. Нагорная</t>
  </si>
  <si>
    <t>Ярославская область, Ростовский р-н, п. Заречный, ул. Хуторская</t>
  </si>
  <si>
    <t>1-3-СПП-00001</t>
  </si>
  <si>
    <t>1-3-СПП-00002</t>
  </si>
  <si>
    <t>1-3-СПП-00003</t>
  </si>
  <si>
    <t>1-3-СПП-00004</t>
  </si>
  <si>
    <t>1-3-СПП-00005</t>
  </si>
  <si>
    <t>1-3-СПП-00006</t>
  </si>
  <si>
    <t>1-3-СПП-00007</t>
  </si>
  <si>
    <t>1-3-СПП-00008</t>
  </si>
  <si>
    <t>1-3-СПП-00009</t>
  </si>
  <si>
    <t>1-3-СПП-00010</t>
  </si>
  <si>
    <t>1-3-СПП-00011</t>
  </si>
  <si>
    <t>1-3-СПП-00012</t>
  </si>
  <si>
    <t>1-3-СПП-00013</t>
  </si>
  <si>
    <t>1-3-СПП-00014</t>
  </si>
  <si>
    <t>1-3-СПП-00015</t>
  </si>
  <si>
    <t>1-3-СПП-00016</t>
  </si>
  <si>
    <t>1-3-СПП-00017</t>
  </si>
  <si>
    <t>1-3-СПП-00018</t>
  </si>
  <si>
    <t>1-3-СПП-00019</t>
  </si>
  <si>
    <t>1-3-СПП-00020</t>
  </si>
  <si>
    <t>1-3-СПП-00021</t>
  </si>
  <si>
    <t>1-3-СПП-00022</t>
  </si>
  <si>
    <t>1-3-СПП-00023</t>
  </si>
  <si>
    <t>1-3-СПП-00024</t>
  </si>
  <si>
    <t>1-3-СПП-00025</t>
  </si>
  <si>
    <t>1-3-СПП-00026</t>
  </si>
  <si>
    <t>1-3-СПП-00027</t>
  </si>
  <si>
    <t>1-3-СПП-00028</t>
  </si>
  <si>
    <t>1-3-СПП-00029</t>
  </si>
  <si>
    <t>1-3-СПП-00030</t>
  </si>
  <si>
    <t>1-3-СПП-00031</t>
  </si>
  <si>
    <t>1-3-СПП-00032</t>
  </si>
  <si>
    <t>1-3-СПП-00033</t>
  </si>
  <si>
    <t>1-3-СПП-00034</t>
  </si>
  <si>
    <t>1-3-СПП-00035</t>
  </si>
  <si>
    <t>1-3-СПП-00036</t>
  </si>
  <si>
    <t>1-3-СПП-00037</t>
  </si>
  <si>
    <t>1-3-СПП-00038</t>
  </si>
  <si>
    <t>1-3-СПП-00039</t>
  </si>
  <si>
    <t>1-3-СПП-00040</t>
  </si>
  <si>
    <t>1-3-СПП-00041</t>
  </si>
  <si>
    <t>1-3-СПП-00042</t>
  </si>
  <si>
    <t>1-3-СПП-00043</t>
  </si>
  <si>
    <t>1-3-СПП-00044</t>
  </si>
  <si>
    <t>1-3-СПП-00045</t>
  </si>
  <si>
    <t>1-3-СПП-00046</t>
  </si>
  <si>
    <t>1-3-СПП-00047</t>
  </si>
  <si>
    <t>1-3-СПП-00048</t>
  </si>
  <si>
    <t>1-3-СПП-00049</t>
  </si>
  <si>
    <t>1-3-СПП-00050</t>
  </si>
  <si>
    <t>1-3-СПП-00051</t>
  </si>
  <si>
    <t>1-3-СПП-00052</t>
  </si>
  <si>
    <t>1-3-СПП-00053</t>
  </si>
  <si>
    <t>1-3-СПП-00054</t>
  </si>
  <si>
    <t>1-3-СПП-00055</t>
  </si>
  <si>
    <t>1-3-СПП-00056</t>
  </si>
  <si>
    <t>1-3-СПП-00057</t>
  </si>
  <si>
    <t>1-3-СПП-00058</t>
  </si>
  <si>
    <t>1-3-СПП-00059</t>
  </si>
  <si>
    <t>1-3-СПП-00060</t>
  </si>
  <si>
    <t>1-3-СПП-00061</t>
  </si>
  <si>
    <t>1-3-СПП-00062</t>
  </si>
  <si>
    <t>1-3-СПП-00063</t>
  </si>
  <si>
    <t>1-3-СПП-00064</t>
  </si>
  <si>
    <t>1-3-СПП-00065</t>
  </si>
  <si>
    <t>1-3-СПП-00066</t>
  </si>
  <si>
    <t>1-3-СПП-00067</t>
  </si>
  <si>
    <t>1-3-СПП-00068</t>
  </si>
  <si>
    <t>1-3-СПП-00069</t>
  </si>
  <si>
    <t>1-3-СПП-00070</t>
  </si>
  <si>
    <t>1-3-СПП-00071</t>
  </si>
  <si>
    <t>1-3-СПП-00072</t>
  </si>
  <si>
    <t>1-3-СПП-00073</t>
  </si>
  <si>
    <t>1-3-СПП-00074</t>
  </si>
  <si>
    <t>1-3-СПП-00075</t>
  </si>
  <si>
    <t>1-3-СПП-00076</t>
  </si>
  <si>
    <t>1-3-СПП-00077</t>
  </si>
  <si>
    <t>1-3-СПП-00078</t>
  </si>
  <si>
    <t>1-3-СПП-00079</t>
  </si>
  <si>
    <t>1-3-СПП-00080</t>
  </si>
  <si>
    <t>1-3-СПП-00081</t>
  </si>
  <si>
    <t>1-3-СПП-00082</t>
  </si>
  <si>
    <t>1-3-СПП-00083</t>
  </si>
  <si>
    <t>1-3-СПП-00084</t>
  </si>
  <si>
    <t>1-3-СПП-00085</t>
  </si>
  <si>
    <t>1-3-СПП-00086</t>
  </si>
  <si>
    <t>1-3-СПП-00087</t>
  </si>
  <si>
    <t>1-3-СПП-00088</t>
  </si>
  <si>
    <t>1-3-СПП-00089</t>
  </si>
  <si>
    <t>1-3-СПП-00090</t>
  </si>
  <si>
    <t>1-3-СПП-00091</t>
  </si>
  <si>
    <t>1-3-СПП-00092</t>
  </si>
  <si>
    <t>1-3-СПП-00093</t>
  </si>
  <si>
    <t>1-3-СПП-00094</t>
  </si>
  <si>
    <t>1-3-СПП-00095</t>
  </si>
  <si>
    <t>1-3-СПП-00096</t>
  </si>
  <si>
    <t>1-3-СПП-00097</t>
  </si>
  <si>
    <t>1-3-СПП-00098</t>
  </si>
  <si>
    <t>1-3-СПП-00099</t>
  </si>
  <si>
    <t>1-3-СПП-00100</t>
  </si>
  <si>
    <t>1-3-СПП-00101</t>
  </si>
  <si>
    <t>1-3-СПП-00102</t>
  </si>
  <si>
    <t>1-3-СПП-00103</t>
  </si>
  <si>
    <t>1-3-СПП-00104</t>
  </si>
  <si>
    <t>1-3-СПП-00105</t>
  </si>
  <si>
    <t>1-3-СПП-00106</t>
  </si>
  <si>
    <t>1-3-СПП-00107</t>
  </si>
  <si>
    <t>1-3-СПП-00108</t>
  </si>
  <si>
    <t>1-3-СПП-00109</t>
  </si>
  <si>
    <t>1-3-СПП-00110</t>
  </si>
  <si>
    <t>1-3-СПП-00111</t>
  </si>
  <si>
    <t>1-3-СПП-00112</t>
  </si>
  <si>
    <t>1-3-СПП-00113</t>
  </si>
  <si>
    <t>1-3-СПП-00114</t>
  </si>
  <si>
    <t>1-3-СПП-00115</t>
  </si>
  <si>
    <t>1-3-СПП-00116</t>
  </si>
  <si>
    <t>1-3-СПП-00117</t>
  </si>
  <si>
    <t>1-3-СПП-00118</t>
  </si>
  <si>
    <t>1-3-СПП-00119</t>
  </si>
  <si>
    <t>1-3-СПП-00120</t>
  </si>
  <si>
    <t>1-3-СПП-00121</t>
  </si>
  <si>
    <t>1-3-СПП-00122</t>
  </si>
  <si>
    <t>1-3-СПП-00123</t>
  </si>
  <si>
    <t>1-3-СПП-00124</t>
  </si>
  <si>
    <t>1-3-СПП-00125</t>
  </si>
  <si>
    <t>1-3-СПП-00126</t>
  </si>
  <si>
    <t>1-3-СПП-00127</t>
  </si>
  <si>
    <t>1-3-СПП-00128</t>
  </si>
  <si>
    <t>1-3-СПП-00129</t>
  </si>
  <si>
    <t>1-3-СПП-00130</t>
  </si>
  <si>
    <t>1-3-СПП-00131</t>
  </si>
  <si>
    <t>1-3-СПП-00132</t>
  </si>
  <si>
    <t>1-3-СПП-00133</t>
  </si>
  <si>
    <t>1-3-СПП-00134</t>
  </si>
  <si>
    <t>1-3-СПП-00135</t>
  </si>
  <si>
    <t>1-3-СПП-00136</t>
  </si>
  <si>
    <t>1-3-СПП-00137</t>
  </si>
  <si>
    <t>1-3-СПП-00138</t>
  </si>
  <si>
    <t>1-3-СПП-00139</t>
  </si>
  <si>
    <t>1-3-СПП-00140</t>
  </si>
  <si>
    <t>1-3-СПП-00141</t>
  </si>
  <si>
    <t>1-3-СПП-00142</t>
  </si>
  <si>
    <t>1-3-СПП-00143</t>
  </si>
  <si>
    <t>1-3-СПП-00144</t>
  </si>
  <si>
    <t>1-3-СПП-00145</t>
  </si>
  <si>
    <t>1-3-СПП-00146</t>
  </si>
  <si>
    <t>1-3-СПП-00147</t>
  </si>
  <si>
    <t>1-3-СПП-00148</t>
  </si>
  <si>
    <t>1-3-СПП-00149</t>
  </si>
  <si>
    <t>1-3-СПП-00150</t>
  </si>
  <si>
    <t>1-3-СПП-00151</t>
  </si>
  <si>
    <t>1-3-СПП-00152</t>
  </si>
  <si>
    <t>1-3-СПП-00153</t>
  </si>
  <si>
    <t>1-3-СПП-00154</t>
  </si>
  <si>
    <t>1-3-СПП-00155</t>
  </si>
  <si>
    <t>1-3-СПП-00156</t>
  </si>
  <si>
    <t>1-3-СПП-00157</t>
  </si>
  <si>
    <t>1-3-СПП-00158</t>
  </si>
  <si>
    <t>1-3-СПП-00159</t>
  </si>
  <si>
    <t>1-3-СПП-00160</t>
  </si>
  <si>
    <t>1-3-СПП-00161</t>
  </si>
  <si>
    <t>1-3-СПП-00162</t>
  </si>
  <si>
    <t>1-3-СПП-00163</t>
  </si>
  <si>
    <t>1-3-СПП-00164</t>
  </si>
  <si>
    <t>1-3-СПП-00165</t>
  </si>
  <si>
    <t>1-3-СПП-00166</t>
  </si>
  <si>
    <t>1-3-СПП-00167</t>
  </si>
  <si>
    <t>1-3-СПП-00168</t>
  </si>
  <si>
    <t>1-3-СПП-00169</t>
  </si>
  <si>
    <t>1-3-СПП-00170</t>
  </si>
  <si>
    <t>1-3-СПП-00171</t>
  </si>
  <si>
    <t>1-3-СПП-00172</t>
  </si>
  <si>
    <t>1-3-СПП-00173</t>
  </si>
  <si>
    <t>1-3-СПП-00174</t>
  </si>
  <si>
    <t>1-3-СПП-00175</t>
  </si>
  <si>
    <t>1-3-СПП-00176</t>
  </si>
  <si>
    <t>1-3-СПП-00177</t>
  </si>
  <si>
    <t>1-3-СПП-00178</t>
  </si>
  <si>
    <t>1-3-СПП-00179</t>
  </si>
  <si>
    <t>1-3-СПП-00180</t>
  </si>
  <si>
    <t>1-3-СПП-00181</t>
  </si>
  <si>
    <t>1-3-СПП-00182</t>
  </si>
  <si>
    <t>1-3-СПП-00183</t>
  </si>
  <si>
    <t>1-3-СПП-00184</t>
  </si>
  <si>
    <t>1-3-СПП-00185</t>
  </si>
  <si>
    <t>1-3-СПП-00186</t>
  </si>
  <si>
    <t>1-3-СПП-00187</t>
  </si>
  <si>
    <t>1-3-СПП-00188</t>
  </si>
  <si>
    <t>1-3-СПП-00189</t>
  </si>
  <si>
    <t>1-3-СПП-00190</t>
  </si>
  <si>
    <t>1-3-СПП-00191</t>
  </si>
  <si>
    <t>1-3-СПП-00192</t>
  </si>
  <si>
    <t>1-3-СПП-00193</t>
  </si>
  <si>
    <t>1-3-СПП-00194</t>
  </si>
  <si>
    <t>1-3-СПП-00195</t>
  </si>
  <si>
    <t>1-3-СПП-00196</t>
  </si>
  <si>
    <t>1-3-СПП-00197</t>
  </si>
  <si>
    <t>1-3-СПП-00198</t>
  </si>
  <si>
    <t>1-3-СПП-00199</t>
  </si>
  <si>
    <t>1-3-СПП-00200</t>
  </si>
  <si>
    <t>1-3-СПП-00201</t>
  </si>
  <si>
    <t>1-3-СПП-00202</t>
  </si>
  <si>
    <t>1-3-СПП-00203</t>
  </si>
  <si>
    <t>1-3-СПП-00204</t>
  </si>
  <si>
    <t>1-3-СПП-00205</t>
  </si>
  <si>
    <t>1-3-СПП-00206</t>
  </si>
  <si>
    <t>1-3-СПП-00207</t>
  </si>
  <si>
    <t>1-3-СПП-00208</t>
  </si>
  <si>
    <t>1-3-СПП-00209</t>
  </si>
  <si>
    <t>1-3-СПП-00210</t>
  </si>
  <si>
    <t>1-3-СПП-00211</t>
  </si>
  <si>
    <t>1-3-СПП-00212</t>
  </si>
  <si>
    <t>1-3-СПП-00213</t>
  </si>
  <si>
    <t>1-3-СПП-00214</t>
  </si>
  <si>
    <t>1-3-СПП-00215</t>
  </si>
  <si>
    <t>1-3-СПП-00216</t>
  </si>
  <si>
    <t>1-3-СПП-00217</t>
  </si>
  <si>
    <t>1-3-СПП-00218</t>
  </si>
  <si>
    <t>1-3-СПП-00219</t>
  </si>
  <si>
    <t>1-3-СПП-00220</t>
  </si>
  <si>
    <t>1-3-СПП-00221</t>
  </si>
  <si>
    <t>1-3-СПП-00222</t>
  </si>
  <si>
    <t>1-3-СПП-00223</t>
  </si>
  <si>
    <t>1-3-СПП-00224</t>
  </si>
  <si>
    <t>1-3-СПП-00225</t>
  </si>
  <si>
    <t>1-3-СПП-00226</t>
  </si>
  <si>
    <t>1-3-СПП-00227</t>
  </si>
  <si>
    <t>1-3-СПП-00228</t>
  </si>
  <si>
    <t>1-3-СПП-00229</t>
  </si>
  <si>
    <t>1-3-СПП-00230</t>
  </si>
  <si>
    <t>1-3-СПП-00231</t>
  </si>
  <si>
    <t>1-3-СПП-00232</t>
  </si>
  <si>
    <t>1-3-СПП-00233</t>
  </si>
  <si>
    <t>1-3-СПП-00234</t>
  </si>
  <si>
    <t>1-3-СПП-00235</t>
  </si>
  <si>
    <t>1-3-СПП-00236</t>
  </si>
  <si>
    <t>1-3-СПП-00237</t>
  </si>
  <si>
    <t>1-3-СПП-00238</t>
  </si>
  <si>
    <t>1-3-СПП-00239</t>
  </si>
  <si>
    <t>1-3-СПП-00240</t>
  </si>
  <si>
    <t>1-3-СПП-00241</t>
  </si>
  <si>
    <t>1-3-СПП-00242</t>
  </si>
  <si>
    <t>1-3-СПП-00243</t>
  </si>
  <si>
    <t>1-3-СПП-00244</t>
  </si>
  <si>
    <t>1-3-СПП-00245</t>
  </si>
  <si>
    <t>1-3-СПП-00246</t>
  </si>
  <si>
    <t>1-3-СПП-00247</t>
  </si>
  <si>
    <t>1-3-СПП-00248</t>
  </si>
  <si>
    <t>1-3-СПП-00249</t>
  </si>
  <si>
    <t>1-3-СПП-00250</t>
  </si>
  <si>
    <t>1-3-СПП-00251</t>
  </si>
  <si>
    <t>1-3-СПП-00252</t>
  </si>
  <si>
    <t>1-3-СПП-00253</t>
  </si>
  <si>
    <t>1-3-СПП-00254</t>
  </si>
  <si>
    <t>1-3-СПП-00255</t>
  </si>
  <si>
    <t>1-3-СПП-00256</t>
  </si>
  <si>
    <t>1-3-СПП-00257</t>
  </si>
  <si>
    <t>1-3-СПП-00258</t>
  </si>
  <si>
    <t>1-3-СПП-00259</t>
  </si>
  <si>
    <t>1-3-СПП-00260</t>
  </si>
  <si>
    <t>1-3-СПП-00261</t>
  </si>
  <si>
    <t>1-3-СПП-00262</t>
  </si>
  <si>
    <t>1-3-СПП-00263</t>
  </si>
  <si>
    <t>1-3-СПП-00264</t>
  </si>
  <si>
    <t>1-3-СПП-00265</t>
  </si>
  <si>
    <t>1-3-СПП-00266</t>
  </si>
  <si>
    <t>1-3-СПП-00267</t>
  </si>
  <si>
    <t>1-3-СПП-00268</t>
  </si>
  <si>
    <t>1-3-СПП-00269</t>
  </si>
  <si>
    <t>1-3-СПП-00270</t>
  </si>
  <si>
    <t>1-3-СПП-00271</t>
  </si>
  <si>
    <t>1-3-СПП-00272</t>
  </si>
  <si>
    <t>1-3-СПП-00273</t>
  </si>
  <si>
    <t>1-3-СПП-00274</t>
  </si>
  <si>
    <t>1-3-СПП-00275</t>
  </si>
  <si>
    <t>1-3-СПП-00276</t>
  </si>
  <si>
    <t>1-3-СПП-00277</t>
  </si>
  <si>
    <t>1-3-СПП-00278</t>
  </si>
  <si>
    <t>1-3-СПП-00279</t>
  </si>
  <si>
    <t>1-3-СПП-00280</t>
  </si>
  <si>
    <t>1-3-СПП-00281</t>
  </si>
  <si>
    <t>1-3-СПП-00437</t>
  </si>
  <si>
    <t>1-3-СПП-00438</t>
  </si>
  <si>
    <t>1-3-СПП-00439</t>
  </si>
  <si>
    <t>1-3-СПП-00440</t>
  </si>
  <si>
    <t>СПИСАНО</t>
  </si>
  <si>
    <t>Дорога по деревне</t>
  </si>
  <si>
    <t>Дорога по селу</t>
  </si>
  <si>
    <t>Дорога по полю</t>
  </si>
  <si>
    <t>Дорога по поселку</t>
  </si>
  <si>
    <t>Дорога к водонапорной башне</t>
  </si>
  <si>
    <t>Дорога на д. Конюково в границах населенного пункта</t>
  </si>
  <si>
    <t>Дорога к ферме</t>
  </si>
  <si>
    <t>Дорога через деревню</t>
  </si>
  <si>
    <t>Дорога к кладбищу в границах населенного пункта</t>
  </si>
  <si>
    <t>Дорога в деревню с центральной трассы в границах населенного пункта</t>
  </si>
  <si>
    <t>Дорога через деревню к артскважине</t>
  </si>
  <si>
    <t>Дорога к животноводческим объектам</t>
  </si>
  <si>
    <t>Дорога в квартале "В" от д. №4 до д. №8 и № 13</t>
  </si>
  <si>
    <t>Дорога от конторы ЗАО "Новый путь" до молокопункта и до главной дороги</t>
  </si>
  <si>
    <t>Дорога в квартале "Б" от д. № 19 до д. № 29 и до д. №11 и от д.5 до д.30</t>
  </si>
  <si>
    <t>Дорога в квартале "А" от д. № 3 до д. № 14, от д. № 14  до  д. № 1, от д. № 3 до  д. № 13</t>
  </si>
  <si>
    <t>Дорога  ул.Кузьмина к детскому саду, к  многоэтажным  домам</t>
  </si>
  <si>
    <t xml:space="preserve">Дорога по селу </t>
  </si>
  <si>
    <t>Дорога въезд в деревню</t>
  </si>
  <si>
    <t>Дорога к ручью</t>
  </si>
  <si>
    <t>Дорога по деревне (включая дорогу к ручью)</t>
  </si>
  <si>
    <t xml:space="preserve">Дорога по деревне </t>
  </si>
  <si>
    <t>Дорога к водокачке</t>
  </si>
  <si>
    <t>Въезд в деревню</t>
  </si>
  <si>
    <t>Въезд в деревню со стороны фермы</t>
  </si>
  <si>
    <t>Дорога в с.Матвеевское</t>
  </si>
  <si>
    <t>Дорога к ЛТО</t>
  </si>
  <si>
    <t xml:space="preserve"> Объездная дорога  с западной стороны села до д. №82</t>
  </si>
  <si>
    <t>Дорога по деревне     (от д.1 до д.3, от д.23 до родника, подъезд к д.13)</t>
  </si>
  <si>
    <t>Дорога по селу № 1</t>
  </si>
  <si>
    <t>Объездная дорога с северной окраины села</t>
  </si>
  <si>
    <t>Выезд из села с северной стороны</t>
  </si>
  <si>
    <t>Выезд из села с южной стороны</t>
  </si>
  <si>
    <t>Дорога по селу № 2</t>
  </si>
  <si>
    <t>Объездная дорога с восточной окраины села</t>
  </si>
  <si>
    <r>
      <t xml:space="preserve">Дорога  по селу
                                  </t>
    </r>
    <r>
      <rPr>
        <b/>
        <sz val="8"/>
        <color theme="1"/>
        <rFont val="Times New Roman"/>
        <family val="1"/>
        <charset val="204"/>
      </rPr>
      <t>Асфальт</t>
    </r>
    <r>
      <rPr>
        <sz val="8"/>
        <color theme="1"/>
        <rFont val="Times New Roman"/>
        <family val="1"/>
        <charset val="204"/>
      </rPr>
      <t xml:space="preserve">: к  производственным  помещениям- 0,370 км, к д.70 от  центра- 0,410 км, от д.135 до д. 144- 0,400  км. от д.140до д.141- 0,160 км. от д.111 вдоль  пруда  до
магазина- 0,500 км) 
</t>
    </r>
    <r>
      <rPr>
        <b/>
        <sz val="8"/>
        <color theme="1"/>
        <rFont val="Times New Roman"/>
        <family val="1"/>
        <charset val="204"/>
      </rPr>
      <t>Гравий</t>
    </r>
    <r>
      <rPr>
        <sz val="8"/>
        <color theme="1"/>
        <rFont val="Times New Roman"/>
        <family val="1"/>
        <charset val="204"/>
      </rPr>
      <t xml:space="preserve">: до  д.148- 0,420 км. к  д/с- 0,300 км. за  храмом до д.26 – 0,380 км
</t>
    </r>
    <r>
      <rPr>
        <b/>
        <sz val="8"/>
        <color theme="1"/>
        <rFont val="Times New Roman"/>
        <family val="1"/>
        <charset val="204"/>
      </rPr>
      <t xml:space="preserve">Грунт: </t>
    </r>
    <r>
      <rPr>
        <sz val="8"/>
        <color theme="1"/>
        <rFont val="Times New Roman"/>
        <family val="1"/>
        <charset val="204"/>
      </rPr>
      <t>дорога к водокачке-0,070 км,  к ЛТО-0,150 км,  от центра до д.54- 0,250 км, от ДК до д.77- 0,430км,   от столовой до д.103- 0,260 км</t>
    </r>
  </si>
  <si>
    <t>Дорога по деревне от д.94 до д.100, от д. 62 до д. 44</t>
  </si>
  <si>
    <t xml:space="preserve">Дорога  к водокачке
</t>
  </si>
  <si>
    <t xml:space="preserve">Дорога  на д. Няньково в границах населенного пункта
</t>
  </si>
  <si>
    <t>Подъезд к д.105</t>
  </si>
  <si>
    <t>Въезд в село до д.№13</t>
  </si>
  <si>
    <t xml:space="preserve">Дорога  по  деревне
(до д.№33- 0,160км.)
(до д.№17- 0,290 км)  
(до д.№18- 0,270 км)  
</t>
  </si>
  <si>
    <t xml:space="preserve">Дорога  по  деревне
</t>
  </si>
  <si>
    <t xml:space="preserve">Дорога - въезд в деревню
</t>
  </si>
  <si>
    <t>Дорога на д. Сорокино в границах населенного пункта</t>
  </si>
  <si>
    <t>Дорога на с. Караш</t>
  </si>
  <si>
    <t>Дорога на д. Пореево в границах населенного пункта</t>
  </si>
  <si>
    <t>Дорога до железной дороги</t>
  </si>
  <si>
    <t>Дорога по деревне на д. Еремейцево</t>
  </si>
  <si>
    <t>Дорога  на д.Сильницы  в  границах  населенного пункта</t>
  </si>
  <si>
    <t>Дорога по деревне (от д.1 до д.33 - 0,470 км, от д.4 до магазина - 0,160 км, от дороги до д.34 - 0,260 км)</t>
  </si>
  <si>
    <t>Дорога на д. Косорезово</t>
  </si>
  <si>
    <t>Дорога от центральной  дороги  к домам  № 33-37-39</t>
  </si>
  <si>
    <t xml:space="preserve">Дорога  на  д.Чашницы </t>
  </si>
  <si>
    <t>Дорога по старой деревне</t>
  </si>
  <si>
    <t>Дорога по новой деревне</t>
  </si>
  <si>
    <t>Проезд со старой деревни на новую</t>
  </si>
  <si>
    <t>Дорога на с. Караш в границах населенного пункта</t>
  </si>
  <si>
    <t>Дорога по деревне (до пруда - 0,240 км, от пруда до д.24 - 0,240 км, от пруда до д.31 - 0,280 км)</t>
  </si>
  <si>
    <t>Дорога по деревне на д.Пирогово Ивановской области</t>
  </si>
  <si>
    <t>Дорога по деревне на д.Баскач</t>
  </si>
  <si>
    <t>Дорога по селу на д.Григорово</t>
  </si>
  <si>
    <t>Дорога на технические мастерские</t>
  </si>
  <si>
    <t>Дорога по деревне (от центральной дороги до д.76 (дом ЗАО «Караш» ул. Святославская) - 0,200 км, от центральной дороги до д.71 магазин - 0,180 км)</t>
  </si>
  <si>
    <t>Дорога от дороги обл. значения до котельной села</t>
  </si>
  <si>
    <t>Дорога по селу ул. Молодежная от д.1 до д.21</t>
  </si>
  <si>
    <t>Дорога по селу на д.Григорово от д.51 по ул. Святославская  до  ул. Молодежная</t>
  </si>
  <si>
    <t>Дорога по селу ул.Сосновая от д.9 до д. 6,7, от дорог областного  значения до д.3,8,2,5,1</t>
  </si>
  <si>
    <t>Дорога от дороги  областного  значения на д. Борушка</t>
  </si>
  <si>
    <t>Дорога от спортивной  площадки  на д.Григорово</t>
  </si>
  <si>
    <t xml:space="preserve">Дорога </t>
  </si>
  <si>
    <t>Дорога от областной дороги до механических мастерских</t>
  </si>
  <si>
    <t>Дорога от областной дороги до школы</t>
  </si>
  <si>
    <t>Дорога от областной дороги на д.Горки</t>
  </si>
  <si>
    <t>Дорога по деревне и на д. Бабино в границах населенного пункта</t>
  </si>
  <si>
    <t>Дорога по селу мимо д.28 в поле</t>
  </si>
  <si>
    <t>Дорога между домами № 28 и № 32 на северо - запад</t>
  </si>
  <si>
    <t>Дорога вокруг церкви и кладбища</t>
  </si>
  <si>
    <t>Дорога по деревне (от памятника участникам ВОВ на дорогу "Чепорово - Заречье")</t>
  </si>
  <si>
    <t>Дорога от дороги областного значения к мастерской</t>
  </si>
  <si>
    <t>Дорога от дороги областного значения к пожарному депо</t>
  </si>
  <si>
    <t>Дорога от дороги областного значения к ферме</t>
  </si>
  <si>
    <t>Дорога от дороги областного значения к школе, к жилым домам, к пруду, к зданию администрации, к детскому саду</t>
  </si>
  <si>
    <t>Дорога от районной дороги "Чепорово - Крячково" на северо - восток в поле в границах населенного пункта</t>
  </si>
  <si>
    <t>Объездная дорога за деревней в границах населенного пункта</t>
  </si>
  <si>
    <t>Дорога по деревне (въезд в деревню со стороны фермы)</t>
  </si>
  <si>
    <t>Дорога по деревне к пруду и к реке в границах населенного пункта</t>
  </si>
  <si>
    <t>Дорога к дому № 38А</t>
  </si>
  <si>
    <t>Дорога по деревне     (по деревне - 0,840 км., к д.25 - 0,220 км)</t>
  </si>
  <si>
    <t>Дорога от дороги областного значения к складу</t>
  </si>
  <si>
    <t>Дорога от дороги к пруду</t>
  </si>
  <si>
    <t>Дорога по селу к водонапорной башне</t>
  </si>
  <si>
    <t>Дорога по селу (от дороги областного значения "Фатьяново - Филимоново" мимо дома № 37 к магазину)</t>
  </si>
  <si>
    <t>Дорога по деревне с севера на юг</t>
  </si>
  <si>
    <t xml:space="preserve">Дорога по деревне (от дороги обл. значения "Осокино-Лазарево-Новолесное" около водокачки  на  дорогу "Душилово-Кореево") </t>
  </si>
  <si>
    <t>Объездная дорога за деревней с выездом около пруда на дорогу "Душилово-Кореево"</t>
  </si>
  <si>
    <t>Дорога по деревне                  (от границ населенного пункта д.1 до д.49)</t>
  </si>
  <si>
    <t>Дорога вдоль деревни</t>
  </si>
  <si>
    <t>Дорога по деревне № 1 (к дому № 59)</t>
  </si>
  <si>
    <t>Дорога по деревне № 2 от бывшей конторы до д.153 - 0,730 км, от дороги "Заозерье - Конюково" до д.165 - 0,400 км, от д. 54 до  д.165 - 0,190 км.</t>
  </si>
  <si>
    <t>Дорога по деревне (от д.13 до д.11 - 0,160 км, асфальт; до д.19 - 0,110 км, асфальт; от магазина до д.18 - 0,160 км - грунт; до д.85 - 0,360 км, грунт.)</t>
  </si>
  <si>
    <t>Дорога по деревне (от д.7 до д.1, поворот от д.22 до д.1, от д.29 к пруду)</t>
  </si>
  <si>
    <t>Дорога по деревне (поворот у д.5а)</t>
  </si>
  <si>
    <t>Дорога на въезде со стороны д. Перово в границах населенного пункта</t>
  </si>
  <si>
    <t>Дорога к церкви</t>
  </si>
  <si>
    <t>Дорога по центру деревни</t>
  </si>
  <si>
    <t>Дорога по деревне № 3 (от дороги областного значения в границах населенного пункта)</t>
  </si>
  <si>
    <t>Дорога по деревне № 2 (от дороги областного значения в границах населенного пункта)</t>
  </si>
  <si>
    <t>Дорога по деревне № 4 (от дороги областного значения в границах населенного пункта)</t>
  </si>
  <si>
    <t>Дорога по поселку № 1</t>
  </si>
  <si>
    <t>Дорога по поселку № 2</t>
  </si>
  <si>
    <t xml:space="preserve">Дорога по поселку </t>
  </si>
  <si>
    <t>Дорога</t>
  </si>
  <si>
    <t>Тротуар</t>
  </si>
  <si>
    <t>Пешеходная дорожка</t>
  </si>
  <si>
    <t>Автомобильная дорога</t>
  </si>
  <si>
    <t>78637441296</t>
  </si>
  <si>
    <t>78637441271</t>
  </si>
  <si>
    <t>78637441701</t>
  </si>
  <si>
    <t>78637441686</t>
  </si>
  <si>
    <t>78637441681</t>
  </si>
  <si>
    <t>78637441631</t>
  </si>
  <si>
    <t>78637441636</t>
  </si>
  <si>
    <t>78637441661</t>
  </si>
  <si>
    <t>78637441706</t>
  </si>
  <si>
    <t>не стоит на кадастровом учете</t>
  </si>
  <si>
    <t>76:13:000000:1983</t>
  </si>
  <si>
    <t>76:13:041004:393</t>
  </si>
  <si>
    <t>76:13:031306:603</t>
  </si>
  <si>
    <t>76:13:000000:1982</t>
  </si>
  <si>
    <t>76:13:031307:273</t>
  </si>
  <si>
    <t xml:space="preserve"> кадастровый № 76:13:040708:658 ///    дублирующий кадастровый номер 76:13:040708:475 снят с ГКУ 10.10.2022</t>
  </si>
  <si>
    <t>ОКС 76:13:040708:724</t>
  </si>
  <si>
    <t>ОКС 76:13:040708:726</t>
  </si>
  <si>
    <t>ОКС 76:13:040708:725</t>
  </si>
  <si>
    <t>ОКС 76:13:040708:662</t>
  </si>
  <si>
    <t>76:13:040708:983</t>
  </si>
  <si>
    <t>76:13:040708:984</t>
  </si>
  <si>
    <t>76:13:040708:981</t>
  </si>
  <si>
    <t>76:13:041011:262</t>
  </si>
  <si>
    <t>76:13:040702:245</t>
  </si>
  <si>
    <t>76:13:040601:486</t>
  </si>
  <si>
    <t>76:13:040601:488</t>
  </si>
  <si>
    <t>76:13:040601:487</t>
  </si>
  <si>
    <t>окс 76:13:030901:1215</t>
  </si>
  <si>
    <t>ОКС 76:13:030901:1630</t>
  </si>
  <si>
    <t>76:13:030901:164</t>
  </si>
  <si>
    <t>окс 76:13:030901:1604</t>
  </si>
  <si>
    <t>76:13:030904:746</t>
  </si>
  <si>
    <t>76:13:030901:321</t>
  </si>
  <si>
    <t xml:space="preserve"> 76:13:030901:324</t>
  </si>
  <si>
    <t>76:13:030901:1663</t>
  </si>
  <si>
    <t>76:13:030901:597</t>
  </si>
  <si>
    <t>76:13:030904:699</t>
  </si>
  <si>
    <t>76:13:030901:515</t>
  </si>
  <si>
    <t>76:13:030904:744</t>
  </si>
  <si>
    <t>76:13:030901:801</t>
  </si>
  <si>
    <t>76:13:030901:95</t>
  </si>
  <si>
    <t>76:13:030902:631</t>
  </si>
  <si>
    <t>окс 76:13:030901:243</t>
  </si>
  <si>
    <t>окс 76:13:030901:1108</t>
  </si>
  <si>
    <t xml:space="preserve"> 76:13:000000:858</t>
  </si>
  <si>
    <t>ОКС 76:13:030903:619</t>
  </si>
  <si>
    <t>76:13:030904:661</t>
  </si>
  <si>
    <t>76:13:030901:961</t>
  </si>
  <si>
    <t>76:13:030901:699</t>
  </si>
  <si>
    <t>76:13:030901:675</t>
  </si>
  <si>
    <t>76:13:030901:284</t>
  </si>
  <si>
    <t>Сооружение 76:13:030901:1654</t>
  </si>
  <si>
    <t>Сооружение 76:13:030901:745</t>
  </si>
  <si>
    <t>76:13:010101:4420</t>
  </si>
  <si>
    <t>76:13:010101:4354</t>
  </si>
  <si>
    <t>76:13:030901:1315</t>
  </si>
  <si>
    <t>ОКС 76:13:030901:826</t>
  </si>
  <si>
    <t>ОКС 76:13:010101:4350</t>
  </si>
  <si>
    <t>ОКС 76:13:030901:924</t>
  </si>
  <si>
    <t>ОКС 76:13:030901:1680</t>
  </si>
  <si>
    <t>ОКС 76:13:030901:1483</t>
  </si>
  <si>
    <t>ОКС 76:13:030901:1169</t>
  </si>
  <si>
    <t>ОКС 76:13:030901:731</t>
  </si>
  <si>
    <t>ОКС 76:13:030901:1132</t>
  </si>
  <si>
    <t>ОКС 76:13:030901:1659</t>
  </si>
  <si>
    <t>ОКС 76:13:030901:1632</t>
  </si>
  <si>
    <t>ОКС 76:13:030901:1628</t>
  </si>
  <si>
    <t>76:13:000000:505</t>
  </si>
  <si>
    <t>76:13:030905:542</t>
  </si>
  <si>
    <t>76:13:031310:445</t>
  </si>
  <si>
    <t>76:13:031310:446</t>
  </si>
  <si>
    <t>76:13:030820:447</t>
  </si>
  <si>
    <t>78637441241</t>
  </si>
  <si>
    <t>78637441246</t>
  </si>
  <si>
    <t>78637441251</t>
  </si>
  <si>
    <t>78637441256</t>
  </si>
  <si>
    <t>78637441266</t>
  </si>
  <si>
    <t>78637441276</t>
  </si>
  <si>
    <t>78637441286</t>
  </si>
  <si>
    <t>78637441301</t>
  </si>
  <si>
    <t>78637441311</t>
  </si>
  <si>
    <t>78637441316</t>
  </si>
  <si>
    <t>78637441331</t>
  </si>
  <si>
    <t>78637441321</t>
  </si>
  <si>
    <t>78637441326</t>
  </si>
  <si>
    <t>78637441336</t>
  </si>
  <si>
    <t>78637441346</t>
  </si>
  <si>
    <t>78637441351</t>
  </si>
  <si>
    <t xml:space="preserve">
23.12.2013</t>
  </si>
  <si>
    <t xml:space="preserve">
24.11.2014</t>
  </si>
  <si>
    <t xml:space="preserve">
20.02.2017</t>
  </si>
  <si>
    <t xml:space="preserve">
12.09.2013</t>
  </si>
  <si>
    <t xml:space="preserve">
27.12.2013</t>
  </si>
  <si>
    <t xml:space="preserve">
30.12.2020</t>
  </si>
  <si>
    <t xml:space="preserve">
31.12.2020</t>
  </si>
  <si>
    <t>76:13:000000:335, муниципальная собственность сельского поселения Петровское Ярославыской области, 13 186 кв.м</t>
  </si>
  <si>
    <t>76:13:030905:167 (2497 кв.м.), 76:13:030905:169 (26637 кв.м.), муниципальная собственность сельского поселения Петровское Ярославской области</t>
  </si>
  <si>
    <t xml:space="preserve">76:13:031310:452 (6 153 кв.м.), муниципальная собственность сельского поселения Петровское Ярославской области
</t>
  </si>
  <si>
    <t xml:space="preserve">76:13:031310:451 (5 971 кв.м.), муниципальная собственность сельского поселения Петровское Ярославской области
</t>
  </si>
  <si>
    <t xml:space="preserve">76:13:030820:453 (2335 кв.м.), муниципальная собственность сельского поселения Петровское Ярославской области
</t>
  </si>
  <si>
    <t>76:13:040702:251 (2036 кв.м.), муниципальная собственность сельского поселения Петровское Ярославской области</t>
  </si>
  <si>
    <t>76:13:041011:263 (3943 кв.м.), муниципальная собственность сельского поселения Петровское Ярославской области</t>
  </si>
  <si>
    <t>76:13:040708:997 (5105 кв.м.), муниципальная собственность сельского поселения Петровское Ярославской области</t>
  </si>
  <si>
    <t>76:13:031307:274 (2 428 кв.м.), муниципальная собственность сельского поселения Петровское Ярославской области</t>
  </si>
  <si>
    <t>76:13:000000:2068 (14 708 кв.м.), муниципальная собственность сельского поселения Петровское Ярославской области</t>
  </si>
  <si>
    <t>76:13:000000:1974 (15 058 кв.м.), муниципальная собственность сельского поселения Петровское Ярославской области</t>
  </si>
  <si>
    <t>76:13:041004:392 (6649 кв.м.), муниципальная собственность сельского поселения Петровское Ярославской области</t>
  </si>
  <si>
    <t>76:13:000000:1975 (6852 кв.м.), муниципальная собственность сельского поселения Петровское Ярославской области</t>
  </si>
  <si>
    <t>протяженность 288 м, площадь 400,66 кв.м</t>
  </si>
  <si>
    <t>площадь 159,38 кв.м.</t>
  </si>
  <si>
    <t>Протяженность 119 м, площадь 178,5 кв.м.</t>
  </si>
  <si>
    <t>Протяженность 98 м, площадь 147 кв.м.</t>
  </si>
  <si>
    <t>Протяженность 121 м, площадь 181,25 кв.м.</t>
  </si>
  <si>
    <t>Протяженность 192 м, площадь 240 кв.м.</t>
  </si>
  <si>
    <t>Собственность № 76:13:000000:1983-76/071/2022-3 от 27.05.2022</t>
  </si>
  <si>
    <t>Решение Ростовского районного суда Ярославской области от 03.03.2022 № 2-294/2022</t>
  </si>
  <si>
    <t>Собственность № 76:13:041004:393-76/061/2022-2 от 24.05.2022</t>
  </si>
  <si>
    <t>Решение Ростовского районного суда Ярославской области от 14.03.2022 № 2-301/2022</t>
  </si>
  <si>
    <t>Собственность, № 76:13:031306:603-76/055/2022-3 от 25.05.2022</t>
  </si>
  <si>
    <t>Решение Ростовского районного суда Ярославской области от 14.03.2022 № 2-303/2022</t>
  </si>
  <si>
    <t xml:space="preserve">Собственность, 76:13:000000:1982-76/060/2022-4 от 20.05.2022 </t>
  </si>
  <si>
    <t>Решение Ростовского районного суда Ярославской области № 2-383/2022 от 15.03.2022 г.</t>
  </si>
  <si>
    <t>Собственность, 76:13:031307:273-76/052/2022-3 от 19.05.2022</t>
  </si>
  <si>
    <t>Решение Ростовского районного суда Ярославской области № 2-318/2022 от 02.03.2022 г.</t>
  </si>
  <si>
    <t>Собственность 76-76-07/024/2011-152 от 11.11.2011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</si>
  <si>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(0,5 км); 3) Постановление Администрации сельского поселения Петровское Ярославской области от 10.02.2014 № 29 "О внесении изменений в постановление администрации сельского поселения Петровское от 14.01.2011 № 2 "О присвоении идентификационных номеров автомобильным дорогам сельского поселения Петровское"" изменена протяженность с 0,500 км на 1,133 км.</t>
  </si>
  <si>
    <t>Собственность, № 76:13:040708:724-76/007/2017-1 от 30.07.2017</t>
  </si>
  <si>
    <t xml:space="preserve">1) Акт приема - передачи имущества Ростовского муниципального района, закрепленного на праве оперативного управления за муниципальным учреждением "Служба заказчика", в собственность сельского поселения Петровское от 01.10.2008 № б/н; 2) Постановление Администрации Ростовского муниципального района "О передаче имущества" от 16.09.2008 № 1007 </t>
  </si>
  <si>
    <t>Собственность, № 76:13:040708:726-76/007/2017-1 от 23.08.2017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</si>
  <si>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Ростовского муниципального района "О передаче имущества" от 16.09.2008 № 1007; 3) Акт приема - передачи имущества Ростовского муниципального района, закрепленного на праве оперативного управления за муниципальным учреждением "Служба заказчика", в собственность сельского поселения Петровское от 01.10.2008 № б/н; 4)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338-п.</t>
  </si>
  <si>
    <t>Собственность, № 76:13:040708:725-76/007/2017-1 от 31.07.2017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</si>
  <si>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администрации Ростовского муниципального района "О передаче имущества" от 16.09.2008 № 1007, выдавший орган: Администрация Ростовского муниципального района Ярославской области; 3) Решение Муниципального Совета сельского поселения Петровское Ярославской области первого созыва "О принятии имущества в собственность сельского поселения Петровское" от 26.02.2009 № 217 </t>
  </si>
  <si>
    <t>Собственность, 76-76-07/024/2011-099 от 03.11.2011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</si>
  <si>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сельского поселения Петровское Ярославской области от 25.05.2009 № 46 "О принятии имущества в собственность и включение в казну сельского поселения Петровское" (1 км, асфальт)</t>
  </si>
  <si>
    <t>Собственность, 76:13:040708:983-76/071/2022-2 от 27.05.2022</t>
  </si>
  <si>
    <t>Решение Ростовского районного суда Ярославской области № 2-293/2022 от 03.03.2022</t>
  </si>
  <si>
    <t>Собственность, 76:13:040708:984-76/056/2022-2 от 24.09.2022</t>
  </si>
  <si>
    <t>Решение Ростовского районного суда Ярославской области № 2-488/2022 от 14.03.2022</t>
  </si>
  <si>
    <t>Собственность, 76:13:040708:981-76/056/2022-2 от 27.05.2022</t>
  </si>
  <si>
    <t>Решение Ростовского районного суда Ярославской области № 2-292/2022 от 03.03.2022</t>
  </si>
  <si>
    <t>Собственность, 76:13:041011:262-76/061/2022-3 от 14.04.2022</t>
  </si>
  <si>
    <t>Решение Ростовского районного суда Ярославской области № 2-328/2022 от 08.02.2022</t>
  </si>
  <si>
    <t>Собственность, 76:13:040702:245-76/051/2022-3 от 14.04.2022</t>
  </si>
  <si>
    <t>Решение Ростовского районного суда Ярославской области № 2-345/2022 от 09.02.2022</t>
  </si>
  <si>
    <t>Собственность, 76:13:040601:486-76/125/2022-3 от 18.04.2022</t>
  </si>
  <si>
    <t>Решение Ростовского районного суда Ярославской области № 2-366/2022 от 14.02.2022</t>
  </si>
  <si>
    <t>Собственность, 76:13:040601:488-76/056/2022-2 от 24.09.2022</t>
  </si>
  <si>
    <t>Решение Ростовского районного суда Ярославской области № 2-503/2022 от 22.03.2022</t>
  </si>
  <si>
    <t>Собственность, 76:13:040601:487-76/061/2022-2 от 16.04.2022</t>
  </si>
  <si>
    <t>Решение Ростовского районного суда Ярославской области № 2-344/2022 от 09.02.2022</t>
  </si>
  <si>
    <t>Собственность № 76:13:030901:1215-76/013/2018-3 от 01.11.2018</t>
  </si>
  <si>
    <t>Решение суда от 13.08.2018 г. № 2-857/18, выдавший орган: Ростовский районный суд Ярославской области, вступило в законную силу 14.09.2018)</t>
  </si>
  <si>
    <t xml:space="preserve">Собственность № 76:13:030901:1630-76/013/2018-3 от 01.11.2018 </t>
  </si>
  <si>
    <t>Решение суда от 13.08.2018 г. № 2-858/18, выдавший орган: Ростовский районный суд Ярославской области, вступило в силу 14.09.2018)</t>
  </si>
  <si>
    <t>Собственность 76:13:030901:164-76/071/2021-3 от 20.08.2021</t>
  </si>
  <si>
    <t>Решение Ростовского районного суда Ярославской области № 2-770/2021 от 08.04.2021</t>
  </si>
  <si>
    <t xml:space="preserve">Собственность № 76:13:030901:1604-76/013/2018-3 от 01.11.2018 </t>
  </si>
  <si>
    <t>Решение суда от 31.07.2018 № 2-868/18, вступило в силу 07.09.2018</t>
  </si>
  <si>
    <t>Собственность, 76:13:030904:746-76/071/2021-3 от 23.08.2021</t>
  </si>
  <si>
    <t>Решение Ростовского районного суда Ярославской области № 2-775/2021 от 06.04.2021</t>
  </si>
  <si>
    <t xml:space="preserve">Собственность № 76:13:030901:321-76/013/2018-3 от 01.11.2018 </t>
  </si>
  <si>
    <t>Решение суда от 13.08.2018 г. № 2-856/18, вступило в силу 14.09.2018</t>
  </si>
  <si>
    <t>Собственность № 76:13:030901:324-76/071/2021-2 от 08.10.2021</t>
  </si>
  <si>
    <t>Решение Ростовского районного суда Ярославской области № 2-825/2021 от 04.06.2021</t>
  </si>
  <si>
    <t>Собственность, № 76:13:030901:1663-76/071/2021-3 от 20.08.2021</t>
  </si>
  <si>
    <t>Решение Ростовского районного суда Ярославской области № 2-802/2021 от 13.04.2021</t>
  </si>
  <si>
    <t xml:space="preserve">Собственность № 76:13:030901:597-76/013/2018-3 от 01.11.2018 </t>
  </si>
  <si>
    <t>Решение суда № 2-862/18 от 15.08.2018, вступило в силу 18.09.2018</t>
  </si>
  <si>
    <t>Собственность № 76:13:030904:699-76/013/2018-3 от 01.11.2018</t>
  </si>
  <si>
    <t>Решение суда № 2-864/18 от 20.09.2018, вступило в силу 23.10.2018</t>
  </si>
  <si>
    <t>Собственность № 76:13:030901:515-76/071/2021-3 от 08.10.2021</t>
  </si>
  <si>
    <t>Решение Ростовского районного суда Ярославской области № 2-768/2021 от 21.05.2021</t>
  </si>
  <si>
    <t>Собственность № 76:13:030904:744-76/023/2017-1 от 20.02.2017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</si>
  <si>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</t>
  </si>
  <si>
    <t xml:space="preserve">Собственность № 76:13:030901:801-76/007/2018-3 от 19.11.2018 </t>
  </si>
  <si>
    <t>Решение суда от 24.09.2018 г. № 2-873/2018, вступило в силу 25.10.2018</t>
  </si>
  <si>
    <t>Собственность № 76:13:030901:95-76/007/2018-3 от 19.11.2018</t>
  </si>
  <si>
    <t>Решение суда от 24.09.2018 г. № 2-874/2018, вступило в силу 25.10.2018</t>
  </si>
  <si>
    <t>Собственность 76:13:030902:631-76/097/2021-2 от 01.07.2021 (Выписка из ЕГРН об основыных характеристиках и зарегистрированных правах на объект недвижимости от 01.07.2021.)</t>
  </si>
  <si>
    <t>Решение Ростовского районного суда Ярославской области, Дело № 2-1190/2020, выдано 13.10.2020.</t>
  </si>
  <si>
    <t xml:space="preserve">Собственность № 76:13:030901:243-76/013/2018-3 от 01.11.2018  </t>
  </si>
  <si>
    <t>Решение суда от 15.08.2018 г. № 2-863/18, вступило в силу 18.09.2018)</t>
  </si>
  <si>
    <t xml:space="preserve">Собственность № 76:13:030901:1108-76/013/2018-3 от 01.11.2018  </t>
  </si>
  <si>
    <t>Решение суда от 31.07.2018 г. № 2-870/18, вступило в силу 06.09.2018)</t>
  </si>
  <si>
    <t>Собственность, 76:13:000000:858-76/071/2021-3 от 23.08.2021</t>
  </si>
  <si>
    <t>Решение Ростовского районного суда Ярославской области, Дело № 2-801/2021, выдано 13.04.2021 г.</t>
  </si>
  <si>
    <t>Собственность № 76-76/007-76/007/002/2016-7233/1 от 24.10.2016</t>
  </si>
  <si>
    <t>Собственность 76-76-07/026/2013-099 от 22.11.2013 г.</t>
  </si>
  <si>
    <t xml:space="preserve">1) Закон Ярославской области "О разграничении имущества между Ростовским муниципальным районом и поселениями, входящими в его состав" от 11.04.2007 № 19-з. 2) Распоряжение Главы Ростовского муниципального района Ярославской области "О передаче имущества и муниципальных учреждений поселениям" от 24.05.2007 № 64-р; 3)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</t>
  </si>
  <si>
    <t>Собственность 76-76-07/013/2011-346 от 30.06.2011 г.</t>
  </si>
  <si>
    <t>Собственность 76-76/007-76/007/001/2015-3567/1 от 14.07.2015</t>
  </si>
  <si>
    <t>Собственность 76-76-07/024/2011-055 от 01.11.2011</t>
  </si>
  <si>
    <t>Собственность 76-76-07/024/2012-168 от 28.08.2012</t>
  </si>
  <si>
    <t>Собственность 76-76/007-76/007/002/2016-3888/1 от 28.06.2016</t>
  </si>
  <si>
    <t>Собственность 76-76/007-76/007/001/2015-3564/1 от 13.07.2015</t>
  </si>
  <si>
    <t>Собственность 76-76-07/003/2011-496 от 01.04.2011 г.</t>
  </si>
  <si>
    <t>Собственность 76-76-07/024/2011-054 от 01.11.2011 г.</t>
  </si>
  <si>
    <t>Собственность 76-76/007-76/007/001/2015-3563/1 от 20.07.2015</t>
  </si>
  <si>
    <t>Собственность № 76-76-07/013/2011-347 от 30.06.2011 г.</t>
  </si>
  <si>
    <t>Собственность № 76-76-07/024/2012-167 от 28.08.2012 г.</t>
  </si>
  <si>
    <t>Собственность № 76-76/007-76/007/002/2016-765/1 от 25.02.2016</t>
  </si>
  <si>
    <t>Собственность № 76-76/007-76/007/001/2015-3565/1 от 13.07.2015</t>
  </si>
  <si>
    <t>Собственность  № 76-76/007-76/007/002/2016-3887/1 от 28.06.2016 г.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</si>
  <si>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1,934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</si>
  <si>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Собственность  № 76-76/007-76/007/001/2015-3566/1 от 14.07.2015 г.</t>
  </si>
  <si>
    <t>Собственность 76-76/007-76/007/001/2015-3562/1 от 20.07.2015</t>
  </si>
  <si>
    <t>Собственность № 76-76/007-76/007/002/2016-3893/1 от 27.06.2016</t>
  </si>
  <si>
    <t xml:space="preserve"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(0,7 км.);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 изменена протяженность на 1,281 км.  </t>
  </si>
  <si>
    <t>Собственность № 76-76/007-76/007/002/2016-3890/1 от 27.06.2016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</si>
  <si>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</t>
  </si>
  <si>
    <t>Собственность 76-76/007-76/007/002/2016-3891/1 от 27.06.2016</t>
  </si>
  <si>
    <t>Собственность 76-76/007-76/007/002/2016-179/1 от 28.01.2016</t>
  </si>
  <si>
    <t>Собственность, № 76:13:0000000:505-76/007/2020-2 от 09.07.2020</t>
  </si>
  <si>
    <t>Приказ "Об исключении имущества из состава казны Ярославской области" от 03.06.2020 № 77, выдавший орган: Департамент дорожного хозяйства Ярославской области</t>
  </si>
  <si>
    <t>Собственность, № 76:13:030905:542-76/061/2022-3 от 19.04.2022</t>
  </si>
  <si>
    <t>Решение Ростовского районного суда Ярославской области, № 2-327/2022 от 08.02.2022</t>
  </si>
  <si>
    <t>Собственность, № 76:13:031310:445-76/071/2022-2 от 27.05.2022</t>
  </si>
  <si>
    <t>Решение Ростовского районного суда Ярославской области № 2-302/2022 от 14.03.2022</t>
  </si>
  <si>
    <t>Собственность 76:13:031310:446-76/056/2022-3 от 18.05.2022</t>
  </si>
  <si>
    <t>Решение Ростовского районного суда Ярославской области № 2-320/2022 от 28.02.2022</t>
  </si>
  <si>
    <t>Собственность 76:13:030820:447-76/056/2022-2 от 23.05.2022</t>
  </si>
  <si>
    <t>Решение Ростовского районного суда Ярославской области № 2-319/2022 от 02.03.2022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</si>
  <si>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»;  2) Распоряжение Администрации сельского поселения Петровское Ярославской области от 01.12.2023 № 43-р "Об определении стоимости сооружений - дорог, включенных в реестр муниципального имущества" (по 1,00 руб.)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</si>
  <si>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12.08.2022 № 199 "О внесении изменений в Реестр муниципального имущества сельского поселения Петровское Ярославской области"  изменена протяженность с 0,900 на 0,878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</si>
  <si>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12.08.2022 № 200 "О внесении изменений в Реестр муниципального имущества сельского поселения Петровское Ярославской области"  изменена протяженность с 0,500 на 0,674 км.                                               </t>
  </si>
  <si>
    <t xml:space="preserve">*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пунктов»; 2) Распоряжение Администрации сельского поселения Петровское Ярославской области от 01.12.2023 № 43-р "Об определении стоимости сооружений - дорог, включенных в реестр муниципального имущества" (по 1,00 руб.)                                                      </t>
  </si>
  <si>
    <t xml:space="preserve">*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                                                 </t>
  </si>
  <si>
    <t xml:space="preserve">Постановление Администрации с.п. Петровское Ярославской области № 253 от 21.09.2022 г. "О внесении изменений в Реестр муниципального имущества сельского поселения Петровское Ярославской области"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</si>
  <si>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230 "О внесении изменений в Реестр муниципального имущества сельского поселения Петровское Ярославской области"  изменена протяженность с 1,000 на 2,166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</si>
  <si>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 »  1500 м.; 2) Постановление Администрации сельского поселения Петровское Ярославской области от 21.09.2022 № 255 "О внесении изменений в Реестр муниципального имущества сельского поселения Петровское Ярославской области"  изменена протяженность с 1,500 км на 2,532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</si>
  <si>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229 "О внесении изменений в Реестр муниципального имущества сельского поселения Петровское Ярославской области"  изменена протяженность с 0,600 на 0,613 км.                                               </t>
  </si>
  <si>
    <t>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2)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</si>
  <si>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1)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(1,0 км.); 2) Постановление администрации сельского поселения Петровское № 29 от 10.02.2014 г. "О внесении изменений в постановление  
администрации сельского поселения Петровское  от 14.01.2011 года № 2 «О присвоении идентификационных номеров автомобильным 
дорогам сельского поселения Петровское» изменена протяженность на 0,593 км.; 3) Постановление администрации сельского поселения Петровское № 135 от 05.06.2015 г. "Об изъятии в казну сельского поселения Петровское" (указана БС)                                             </t>
  </si>
  <si>
    <t xml:space="preserve">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;  3) Постановление администрации сельского поселения Петровское № 135 от 05.06.2015 г. "Об изъятии в казну сельского поселения Петровское" (указана БС)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</si>
  <si>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сельское поселение Петровское Ярославской области от 02.09.2022 № 231 "О внесении изменений в Реестр муниципального имущества сельского поселения Петровское Ярославской области"  изменена протяженность с 0,500 на 0,397 км.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</si>
  <si>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Постановление Администрации сельского поселения Петровское Ярославской области от 27.09.2022 № 265"О внесении изменений в Реестр муниципального имущества сельского поселения Петровское Ярославской области"  изменена протяженность с 0,500 на 0,318 км.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</si>
  <si>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232"О внесении изменений в Реестр муниципального имущества сельского поселения Петровское Ярославской области"  изменена протяженность с 0,500 на 0,722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</si>
  <si>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224"О внесении изменений в Реестр муниципального имущества сельского поселения Петровское Ярославской области"  изменена протяженность с 0,960 на 0,511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</si>
  <si>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 »; 2)  Постановление Администрации сельского поселения Петровское Ярославской области от 02.09.2022 № 225"О внесении изменений в Реестр муниципального имущества сельского поселения Петровское Ярославской области"  изменена протяженность с 0,700 на 0,453 км.           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</si>
  <si>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 2) Постановление администрации сельского поселения Петровское № 414 от 04.12.2015 г. "О внесении изменений в постановление администрации сельского поселения Петровское  от 14.01.2011 года № 2 «О присвоении идентификационных номеров автомобильным дорогам сельского поселения Петровское» изменена протяженность с 0,650 на 1,138 км; 3) Постановление Администрации сельского поселения Петровское Ярославской области от 02.09.2022 № 227"О внесении изменений в Реестр муниципального имущества сельского поселения Петровское Ярославской области"  изменена протяженность с 1,138 на 0,504 км.       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</si>
  <si>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(640 м); 2) Постановление администрации сельского поселения Петровское № 414 от 04.12.2015 г. "О внесении изменений в постановление 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на 0,838 км; 3) Постановление Администрации сельского поселения Петровское Ярославской области от 27.09.2022 № 266"О внесении изменений в Реестр муниципального имущества сельского поселения Петровское Ярославской области"  изменена протяженность с 0,838 (0,186 км - асфальт, 0,483 км - гравий, 0,169 км - грунт) на 0,995 км. (0,320 км - асфальт, 0,675 км - гравий)                               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</si>
  <si>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(670 м);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с 0,670 км на 0,843 км. ; 3) Постановление Администрации сельского поселения Петровское Ярославской области от 02.09.2022 № 226"О внесении изменений в Реестр муниципального имущества сельского поселения Петровское Ярославской области"  изменена протяженность с 0,843 на 0,790 км; 4) Постановление Администрации сельского поселения Петровское Ярославской области от 27.12.2022 № 377 "О внесении изменений в Реестр муниципального имущества сельского поселения Петровское Ростовского муниципального района Ярославской области" (БЫЛО: на 0,843 км: 0,217 км - асфальт, 0,543 км - гравий, 0,083 км - грунт. СТАЛО: на 0,790 км, Типы покрытия: асфальт – 0,217 км., гравий – 0,500 км., грунт – 0,073 км.)                                                        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</si>
  <si>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                                                      2) Постановление администрации сельского поселения Петровское № 162 от 11.04.2016 г.О внесении изменений в постановление 
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изменена протяженность на 270 м.</t>
  </si>
  <si>
    <t>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</si>
  <si>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(принято 1090 м);      2) Постановление администрации сельского поселения Петровское № 162 от 11.04.2016 г. "О внесении изменений в постановление 
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пунктов»"
 изменена протяженность на 710 м.</t>
  </si>
  <si>
    <t>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</si>
  <si>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(340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</si>
  <si>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(350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</si>
  <si>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(600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</si>
  <si>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(150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</si>
  <si>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(130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изменен тип покрытия на асфальт.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</si>
  <si>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(600 м, тип покрытия - грунт);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списано 300м. Остаток 300 м.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</si>
  <si>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(610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
Петровское дорог, в границах населенных пунктов»  приложением №.1 списано 50м., приложением № 2 по результатам инвентаризации протяженность 610 м.           </t>
  </si>
  <si>
    <t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</si>
  <si>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</t>
  </si>
  <si>
    <t xml:space="preserve">Постановление Администрации сельского поселения Петровское Ярославской области № 162 от 11.04.2016 г. "О внесении изменений в постановление главы сельского поселения Петровское № 47 от 25.05.2009 г. "О включении в состав муниципальной казны и принятых в собственность сельского поселения Петровское дорог в границах населенных пунктов"       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</si>
  <si>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(1 065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приложением № 1 списано 45м., в приложении № 2 по результатам инвентаризации протяженность 1020 м.           </t>
  </si>
  <si>
    <t xml:space="preserve">1) 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(670 м);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 приложением № 1 списано 450м., в приложении № 2 по результатам инвентаризации протяженность 220 м.           </t>
  </si>
  <si>
    <t xml:space="preserve">Постановление Главы сельского поселения Петровское от 25.05.2009 г. № 47 «О включении в состав муниципальной
казны и принятых в собственность
сельского поселения Петровское дорог, в границах населенных пунктов"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</si>
  <si>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(20 м, тип покрытия грунт);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в приложении № 2 изменен тип покрытия - асфальт. 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</si>
  <si>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(810 м, тип покрытия грунт);                                                             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 № 1 списано 310 м, в приложении № 2 остаток 500 м, грунт.         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</si>
  <si>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</si>
  <si>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(790м);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710 м, в приложении № 2 протяженность в результате инвентаризации 200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</si>
  <si>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(840м);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580 м, в приложении № 2 протяженность в результате инвентаризации 260 м.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</si>
  <si>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</si>
  <si>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(720м);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250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</si>
  <si>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(930м);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100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</si>
  <si>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(3 875м);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1025 м. Остаток 2850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</si>
  <si>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(800 м);           2) Постановление администрации сельского поселения Петровское № 162 от 11.04.2016 г. "О внесении изменений в постановление главы сельского поселения Петровское  № 47 от 25.05.2009 г. «О включении в состав муниципальной казны и принятых в собственность сельского поселения Петровское дорог, в границах населенных пунктов» приложением № 1 списано 30 м. Остаток 770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</si>
  <si>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</si>
  <si>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(всего по поселку протяженность 2,3 км);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 протяженность участка изменена: разделен на 2 дороги по поселку: № 1 - 1630м, № 2 - 463м). Всего 2,093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</si>
  <si>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от 09.06.2021 № 90 "О внесении изменений в Реестр муниципального имущества сельского поселения Петровское Ярославской области" (замена типа покрытия с "асфальт" на "щебень")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</si>
  <si>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</si>
  <si>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(0,530 км);                 2) Решение муниципального совета сельского поселения Петровское третьего созыва № 137 от 27.11.2015 г. "О согласовании перечня дорог, находящихся в  границах  населенных  пунктов поселения, подлежащих  передаче в собственность и включение в казну сельского поселения Петровское" указана протяженность участка 0,527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</si>
  <si>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(0,356 км);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0,459 км.; 3) Постановление Администрации сельского поселения Петровское Ярославской области № 151 от 03.09.2021 (присвоен идентификационный номер 78 237 554 ОП МН 041);4) Постановление Администрации сельского поселения Петровское Ярославской области от 09.09.2021 № 157 (включена в перечень дорог местного значения)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</si>
  <si>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(0,320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0,312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</si>
  <si>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(0,358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0,788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</si>
  <si>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(0,220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0,163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</si>
  <si>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(0,214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0,235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</si>
  <si>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(0,240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0,800 км.;               3)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0,800 на 0,801 км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</si>
  <si>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(0,196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0,220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</si>
  <si>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(0,230 км);                 2)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0,230 на 0,255 км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</si>
  <si>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(0,094 км);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протяженность 0,222 км.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</si>
  <si>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(350м);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0,480 км.;                                               3) Постановление администрации сельского поселения Петровское № 238 от 14.12.2017 г. "О включении в реестр бесхозяйного имущества" указана протяженность 0,479 м.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</si>
  <si>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(290 м)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</si>
  <si>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(174 м);     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0,187 км.; 3) Решение Ростовского районного суда Ярославской области, Дело № 2-1190/2020, выдано 13.10.2020 (признано право муниципальной собственности)                                              </t>
  </si>
  <si>
    <t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(230 м)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</si>
  <si>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пунктов"; 2) Постановление администрации сельского поселения Петровское № 135 от 05.06.2015 г. "Об изъятии в казну сельского поселения Петровское" (указана БС) </t>
  </si>
  <si>
    <t xml:space="preserve">1) Постановление Главы сельского поселения Петровское от 25.05.2009 г. № 47 «О включении в состав муниципальной казны и принятых в собственность сельского поселения Петровское дорог, в границах населенных пунктов" (480 м);                      2) Постановление администрации сельского поселения Петровское № 245 от 31.12.2013 г. "О внесении изменений в постановление главы сельского поселения Петровское № 47 от 25.05.2009 г. «О включении в состав муниципальной казны и принятии в собственность сельского поселения Петровское дорог в границах населенных пунктов»" изменена протяженность на 0,792 км.                                    </t>
  </si>
  <si>
    <t>1) Решение Муниципального Совета сельского поселения Петровское Ярославской области первого созыва № 217 от 26.02.2009 г. "О принятии имущества в собственность сельского поселения Петровское" (0,9 км);                          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
 от 14.01.2011 года № 2" изменена протяженность на 0,847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</si>
  <si>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сельского поселения Петровское Ярославской области первого созыва № 120 от 28.08.2007 г. "О принятии имущества, согласно утвержденных перечней, в собственность сельского поселения Петровское" (0,4 км); 2) Постановление администрации сельского поселения Петровское № 29 от 10.02.2014 г. "О внесении изменений в постановление  
администрации сельского поселения Петровское от 14.01.2011 года № 2 «О присвоении идентификационных номеров автомобильным дорогам сельского поселения Петровское» изменена протяженность на 0,033 км.                 3) Постановление администрации сельского поселения Петровское № 135 от 05.06.2015 г. "Об изъятии в казну сельского поселения Петровское" (0,033 км 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</si>
  <si>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2) Постановление администрации сельского поселения Петровское № 57 от 28.04.2011 г. "О внесении изменений в реестр казны
муниципальной собственности сельского поселения Петровское" изменена протяженность на 1,252 км.;                                                  3) Постановление администрации сельского поселения Петровское № 135 от 05.06.2015 г. "Об изъятии в казну сельского поселения Петровское" (1,252 км 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</si>
  <si>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(0,9 км);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0,875 км; 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</si>
  <si>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2) Постановление администрации сельского поселения Петровское № 12 от 21.02.2011 г. "О внесении изменений в реестр казны
муниципальной собственности сельского поселения Петровское" изменена протяженность на 1,694 км.; 3) Постановление администрации сельского поселения Петровское № 135 от 05.06.2015 г. "Об изъятии в казну сельского поселения Петровское" (указана БС); 4) Постановление Администрации сельского поселения Петровское Ярославской области от 29.12.2020 г. № 221 «О присвоении идентификационных номеров автомобильным дорогам местного значения, находящимся в собственности сельского поселения Петровское Ярославской области» присвоен идентификационный номер.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</si>
  <si>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(1,4 км); 2) Постановление администрации сельского поселения Петровское № 130 от 08.08.2012 г. "О внесении изменений в реестр казны
муниципальной собственности сельского поселения Петровское" протяженность изменена на 1,390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</si>
  <si>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(0,4 км);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0,865 км;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</si>
  <si>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(1,1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1,101 км;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</si>
  <si>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                                     2) Постановление администрации сельского поселения Петровское № 12 от 21.02.2011 г. "О внесении изменений в реестр казны
муниципальной собственности  
сельского поселения Петровское" изменена протяженность на 1,434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</si>
  <si>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                                     2) Постановление администрации сельского поселения Петровское № 12 от 21.02.2011 г. "О внесении изменений в реестр казны
муниципальной собственности  
сельского поселения Петровское" изменена протяженность на 1,739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</si>
  <si>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(1,1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1,090 км.;3)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</si>
  <si>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(1,3 км); 2) Постановление администрации сельского поселения Петровское № 57 от 28.04.2011 г. "О внесении изменений в реестр казны
муниципальной собственности сельского поселения Петровское" изменена протяженность на 1,541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</si>
  <si>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(1,4 км); 2) Постановление администрации сельского поселения Петровское № 130 от 08.08.2012 г. "О внесении изменений в реестр казны
муниципальной собственности сельского поселения Петровское" протяженность изменена на 1,668 км.3)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</si>
  <si>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(0,6 км);                                              2) Постановление администрации сельского поселения Петровское № 414 от 04.12.2015 г. "О внесении изменений в постановление  
администрации сельского поселения Петровское от 14.01.2011 года № 2" изменена протяженность на 0,625 км.;                                              3) Постановление администрации сельского поселения Петровское № 30 от 26.01.2016 г. изменение адреса с "ул. Кировская" на "ул. Кирова"    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</si>
  <si>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(0,9 км);     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0,904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</si>
  <si>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(1,7 км);         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1,934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</si>
  <si>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(0,3 км);                                 2) Постановление администрации сельского поселения Петровское № 233 от 16.12.2014 г. "О внесении изменений в реестр имущества, находящегося в муниципальной собственности сельского поселения Петровское" изменена протяженность с 0,3 на 0,693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</si>
  <si>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(0,4 км);                                 2) Постановление администрации сельского поселения Петровское № 153 от 26.06.2015 г. "О внесении изменений в реестр имущества, находящегося в муниципальной собственности и включенного в казну сельского поселения Петровское" изменена протяженность на 0,356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</si>
  <si>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Ярославской области "О внесении изменений в реестр имущества, находящегося в муниципальной собственности сельского поселения Петровское" от 26.01.2014 № 10; 5)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</si>
  <si>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 (0,6 км);                                              2) Постановление администрации сельского поселения Петровское № 10 от 26.01.2014 г. "О внесении изменений в реестр имущества, находящегося в муниципальной собственности сельского поселения Петровское" изменена протяженность на 1,111 км.; 3)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</si>
  <si>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>1) Постановление Правительства Ярославской области "О разграничении имущества между Ростовским муниципальным районом и поселениями, входящими в его состав" от 09.07.2008 № 338-п; 2) Постановление Главы Ростовского муниципального района Ярославской области "О передаче имущества" от 16.09.2008 № 1007; 3) Решение муниципального совета с.п. Петровское Ярославской области первого созыва  № 217 от 26.02.2009 г. "О принятии имущества в собственность с.п. Петровское"; 4) Постановление администрации сельского поселения Петровское № 135 от 05.06.2015 г. "Об изъятии в казну сельского поселения Петровское" (указана БС)</t>
  </si>
  <si>
    <t xml:space="preserve">Постановление администрации с.п. Петровское № 666 от 30.12.2016 г. "Об изъятии в казну сельского поселения Петровское"                  </t>
  </si>
  <si>
    <t xml:space="preserve">Постановление администрации с.п. Петровское № 666 от 30.12.2016 г. "Об изъятии в казну сельского поселения Петровское" (Устройство тротуара произведено Администрацией сельского поселения Петровское Ярославской области в рамках МК № 0871300004216000074-0211338-01 от 21.05.2016)                   </t>
  </si>
  <si>
    <t xml:space="preserve">Постановление администрации с.п. Петровское № 95 от 26.06.2020 г. "О включении в состав муниципальной казны сельского поселения Петровское имущества, передаваемого из казны Ярославской области"                  </t>
  </si>
  <si>
    <t xml:space="preserve">Постановление Администрации с.п. Петровское Ярославской области № 228 от 02.09.2022 г. "О включении в состав муниципальной казны сельского поселения Петровское Ростовского муниципального района Ярославской области дороги р.п. Петровское ул. Лесная"                  </t>
  </si>
  <si>
    <t xml:space="preserve">Постановление Администрации с.п. Петровское Ярославской области № 254 от 21.09.2022 г. "О включении в состав муниципальной казны сельского поселения Петровское Ростовского муниципального района Ярославской области сооружения - дороги п. Заречный ул. Хуторская"                  </t>
  </si>
  <si>
    <t>Казна (иные объекты инженерной инфраструктуры)</t>
  </si>
  <si>
    <t>Воздушная линия электропередач 0,4кВ</t>
  </si>
  <si>
    <t>Ярославская область,     Ростовский р-н, р.п. Петровское, от переулка Заводской до ул. Пролетарская</t>
  </si>
  <si>
    <t>76:13:030902:621</t>
  </si>
  <si>
    <t>240 м</t>
  </si>
  <si>
    <t>1) Решение Ростовского районного суда от 16.03.2018 № 2-299/18; 2) Определение от 19.03.2019 № 2-299/18 (№13-152/19)</t>
  </si>
  <si>
    <t xml:space="preserve">Постановление Администрации с.п. Петровское Ярославской области № 80 от 14.05.2021 г. «О включении имущества в состав муниципальной казны сельского поселения Петровское Ярославской области"                </t>
  </si>
  <si>
    <t>Линия уличного освещения</t>
  </si>
  <si>
    <t>Балансодержатель - Администрация сельского поселения Петровское - 101.10</t>
  </si>
  <si>
    <t>Ярославская область, Ростовский район, р.п. Петровское, ул. Вокзальная 48а</t>
  </si>
  <si>
    <t>Ярославская область, Ростовский район, р.п. Петровское, ул. Подгорная, д.2</t>
  </si>
  <si>
    <t>Ярославская область, Ростовский район, р.п. Петровское, ул. Октябрьская, д.45</t>
  </si>
  <si>
    <t xml:space="preserve">Ярославская область, Ростовский район, р.п. Петровское, пересечение улиц Ростовская и Ярославская </t>
  </si>
  <si>
    <t>Ярославская область, Ростовский район, р.п. Петровское, пересечение улиц Пролетарская и Окружная</t>
  </si>
  <si>
    <t xml:space="preserve">Ярославская область, Ростовский район, р.п. Петровское, пересечение улиц Пионерская и Станционная </t>
  </si>
  <si>
    <t>Ярославская область, Ростовский район, р.п. Петровское, пересечение улиц Солнечная и Мелиораторов</t>
  </si>
  <si>
    <t>Ярославская область, Ростовский район, р.п. Петровское, пересечение улиц Строителей и Мира</t>
  </si>
  <si>
    <t>Ярославская область, Ростовский район, с. Скнятиново</t>
  </si>
  <si>
    <t>Ярославская область, Ростовский район, п. Горный</t>
  </si>
  <si>
    <t>Ярославская область, Ростовский район, Перовский сельский округ, д. Смыково</t>
  </si>
  <si>
    <t>1-3-СПП-00282</t>
  </si>
  <si>
    <t>1-3-СПП-00283</t>
  </si>
  <si>
    <t>1-3-СПП-00284</t>
  </si>
  <si>
    <t>1-3-СПП-00285</t>
  </si>
  <si>
    <t>1-3-СПП-00286</t>
  </si>
  <si>
    <t>1-3-СПП-00287</t>
  </si>
  <si>
    <t>1-3-СПП-00288</t>
  </si>
  <si>
    <t>1-3-СПП-00289</t>
  </si>
  <si>
    <t>1-3-СПП-00290</t>
  </si>
  <si>
    <t>1-3-СПП-00291</t>
  </si>
  <si>
    <t>1-3-СПП-00441</t>
  </si>
  <si>
    <t xml:space="preserve">Контейнерная площадка </t>
  </si>
  <si>
    <t>Контейнерная площадка для сбора мусора</t>
  </si>
  <si>
    <t>Колодец д. Смыково Перовского сельского округа</t>
  </si>
  <si>
    <t>78637441711</t>
  </si>
  <si>
    <t>собственность, от 24.02.2021</t>
  </si>
  <si>
    <r>
      <rPr>
        <b/>
        <sz val="7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7"/>
        <color theme="1"/>
        <rFont val="Calibri"/>
        <family val="2"/>
        <charset val="204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</si>
  <si>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r>
      <rPr>
        <b/>
        <sz val="7.5"/>
        <color theme="1"/>
        <rFont val="Calibri"/>
        <family val="2"/>
        <charset val="204"/>
        <scheme val="minor"/>
      </rPr>
      <t xml:space="preserve">Администрация сельского поселения Петровское Ярославской области </t>
    </r>
    <r>
      <rPr>
        <sz val="7.5"/>
        <color theme="1"/>
        <rFont val="Calibri"/>
        <family val="2"/>
        <charset val="204"/>
        <scheme val="minor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</si>
  <si>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t>цвет-зелёный, ж/б плита 3,5*1,5м., бетонированные столбы ограждения</t>
  </si>
  <si>
    <t>Подстилающие и выравнивающие слои оснований из песка толщиной 150 мм (3,5*8*15/100), песок природный для строительных работ, дорожные покрытия из ж/б плит, плиты дорожные, ж/б ограды из панелей длиной 4 м, фундаменты стаканного типа из бетона, панели оград глухие, панели заборные</t>
  </si>
  <si>
    <t>Кольцо стеновое КС10.9/бетон В15(М200) объем 0,24 куб.м расход арматуры 5,66 кг/(серия 3,900.1-14) 15 шт, Домик Д1 - 1 шт.  деревянный. Скамья бульварная без спинки БС-1 деревянная - 1шт. 230957,00 руб. 
ПСД 3155,99 руб.(МБУ ЦАИГ дог. 88 от 10.06.22)</t>
  </si>
  <si>
    <t>ООО КОММУНАЛЬЩИК - ЮГ: Товарная накладная № 12 от 18.02.2015 г.; Муниципальный контракт К-05/287 от 10.02.2015 г. /// ООО АГРОПРОМДОРСТРОЙ: Акт № б/н от 12.05.2015 г.; Договор № 41 от 28.04.2015 г.</t>
  </si>
  <si>
    <t xml:space="preserve"> ООО КОММУНАЛЬЩИК - ЮГ: Товарная накладная № 13 от 18.02.2015 г.; Муниципальный контракт от 17.02.2015 г. № К-05/288 (на 17 100,00 руб.) /// ООО АГРОПРОМДОРСТРОЙ: Акт № б/н от 12.05.2015 г., Договор № 42 от 28.04.2015 г. ( на 14 250,00 руб.)  устройство площадки</t>
  </si>
  <si>
    <t>Акт выполненных работ № 32 от 28.05.2015 г. Муниципальный контракт 0871300004215000063-021133801 от 04.05.2015 г. с ООО "Благоустройство"</t>
  </si>
  <si>
    <t>Акт выполненных работ № 33 от 28.05.2015 г. Муниципальный контракт 0871300004215000063-021133801 от 04.05.2015 г. с ООО "Благоустройство"</t>
  </si>
  <si>
    <t>1) Услуги по составлению дефектной ведомости и сметной документации на строительство - Муниципальный контракт 88 от 10.06.2022 с МБУ РМР Центр архитектуры и градостроительства. Акт № 80 от 14.06.2022 (сумма - 3 155,99 руб.); 2) Строительство - Муниципальный контракт 1-К от 24.10.2022 с ИП Грачев В.А. Акт № 1 от 07.11.2022 (сумма - 230 957,51 руб.).</t>
  </si>
  <si>
    <t>оперативное управление, от 29.05.2015</t>
  </si>
  <si>
    <t>оперативное управление, от 28.05.2015</t>
  </si>
  <si>
    <t>оперативное управление, от 07.11.2022</t>
  </si>
  <si>
    <t>3,5 х 1,5 м</t>
  </si>
  <si>
    <t xml:space="preserve">Ярославская область 
Ростовский район р.п. Петровское
 ул. Советская
</t>
  </si>
  <si>
    <t>Ярославская область
Ростовский район, Никольский сельский округ, 
с.Скнятиново
в километре от села</t>
  </si>
  <si>
    <t>Никольский 
сельский округ, с.Скнятиново
д. 133 (у церкви)</t>
  </si>
  <si>
    <t>с.Никольское, напротив  д.10</t>
  </si>
  <si>
    <t>в километре от с.Никольское</t>
  </si>
  <si>
    <t>Никольский с/о с.Деболовское  у церкви д.104а</t>
  </si>
  <si>
    <t>Никольский с/о с. Деревни  в границах н.п. у церкви д. 41а</t>
  </si>
  <si>
    <t xml:space="preserve">Никольский С/О
с. Талицы  у церкви д. 5а
</t>
  </si>
  <si>
    <t xml:space="preserve">Никольский С/О  
с. Матвеевское у церкви д.15
</t>
  </si>
  <si>
    <t>Никольский с/о с. Боровицы у церкви  д. 12а</t>
  </si>
  <si>
    <t xml:space="preserve">Дмитриановский с/о с. Чуфарово в 100 м за деревней </t>
  </si>
  <si>
    <t xml:space="preserve">Дмитриановский с/о с. Воронино в 200-х метрах от деревни </t>
  </si>
  <si>
    <t xml:space="preserve">Дмитриановский с/о д.Ликино в 500-х метрах от деревни </t>
  </si>
  <si>
    <t>Фатьяновский с/о с.Филимоново у церкви  д.25</t>
  </si>
  <si>
    <t>Фатьяновский с/о с.Спас- Смердино в центре н.п. у церкви д.44</t>
  </si>
  <si>
    <t>Фатьяновский с/о с.Троице- Нарядово д.7 в 300-х метрах от церкви у д.7</t>
  </si>
  <si>
    <t>Фатьяновский с/о с.Рославлево  д.15 у церкви</t>
  </si>
  <si>
    <t>Фатьяновский с/о с.Краснораменье в центре н.п. у церкви д.35</t>
  </si>
  <si>
    <t xml:space="preserve">Фатьяновский с/о д.Тарасово в 200-х метрах от деревни </t>
  </si>
  <si>
    <t xml:space="preserve">Фатьяновский с/о с.Новотроицкое  в центре села у церкви д.46 </t>
  </si>
  <si>
    <t>Любилковский с/о с. Вепрева Пустынь при въезде в село у церкви «Успенье Пресвятой Богородицы» д.2а</t>
  </si>
  <si>
    <t>Любилковский с/о
с. Любилки возле федеральной трассы "Москва -  Холмогоры"</t>
  </si>
  <si>
    <t>Любилковский с/о д. Горки на краю н.п. у д.2</t>
  </si>
  <si>
    <t>Любилковский с/о с.Первитино на краю села у церкви  д.38</t>
  </si>
  <si>
    <t>Любилковский с/о с.Павловское у д.21</t>
  </si>
  <si>
    <t>Перовский с/о д.Осоево у разрушенной церкви</t>
  </si>
  <si>
    <t xml:space="preserve">Итларский с/о с. Пречистое в границах н.п. у д. № 5 </t>
  </si>
  <si>
    <t>Итларский с/о с. Пречистое в 200-х м. от н.п.</t>
  </si>
  <si>
    <t xml:space="preserve">Карашский с/о с. Караш ул. Святославская  м/у д.53 и д.55
</t>
  </si>
  <si>
    <t xml:space="preserve">Карашский с/о д. Семенково    
в 30м от д.44
</t>
  </si>
  <si>
    <t>Никольский с/о, напротив поворота на  село  Деревни</t>
  </si>
  <si>
    <t>Ярославская область, Ростовский район, р.п. Петровское Советская площадь</t>
  </si>
  <si>
    <t>Ярославская область, Ростовский район, д.Шумилово</t>
  </si>
  <si>
    <t>Ярославская область, Ростовский район, д.Сорокино</t>
  </si>
  <si>
    <t xml:space="preserve">Ярославская область
Ростовский район
д.  Чуфарово
</t>
  </si>
  <si>
    <t xml:space="preserve">Ярославская область
Ростовский район
д.  Богородское
</t>
  </si>
  <si>
    <t xml:space="preserve">Ярославская область
Ростовский район
д.  Филяево
</t>
  </si>
  <si>
    <t xml:space="preserve">Ярославская область
Ростовский район
д.  Воронино
</t>
  </si>
  <si>
    <t xml:space="preserve">Ярославская 
область
Ростовский район
д.  Ликино
</t>
  </si>
  <si>
    <t xml:space="preserve">Ярославская 
область
Ростовский район
д.  Карагачево
</t>
  </si>
  <si>
    <t xml:space="preserve">Ярославская область
Ростовский район
д.  Дуброво </t>
  </si>
  <si>
    <t xml:space="preserve">Ярославская область, Ростовский район, с. Дмитриановское </t>
  </si>
  <si>
    <t xml:space="preserve">Ярославская область, Ростовский район, с. Дмитриановское, квартал А </t>
  </si>
  <si>
    <t>Ярославская область
Ростовский район
д. Боровицы</t>
  </si>
  <si>
    <t>Ярославская область
Ростовский район
д. Михайловское</t>
  </si>
  <si>
    <t>Ярославская область
Ростовский район
д. Левина Гора</t>
  </si>
  <si>
    <t>Ярославская область
Ростовский район
д. Подлесново</t>
  </si>
  <si>
    <t>Ярославская область
Ростовский район
д. Кураково</t>
  </si>
  <si>
    <t>Ярославская область
Ростовский район
д. Сорокино</t>
  </si>
  <si>
    <t>Ярославская область
Ростовский район
д. Новоселка НСО</t>
  </si>
  <si>
    <t>Ярославская область
Ростовский район
д. Филимоново</t>
  </si>
  <si>
    <t>Ярославская область
Ростовский район
с. Никольское</t>
  </si>
  <si>
    <t>Ярославская область
Ростовский район
с. Деревни</t>
  </si>
  <si>
    <t>Ярославская область
Ростовский район
д. Чепорово</t>
  </si>
  <si>
    <t>Ярославская область
Ростовский район
д. Душилово</t>
  </si>
  <si>
    <t>Ярославская область
Ростовский район
д. Ершники</t>
  </si>
  <si>
    <t>Ярославская область
Ростовский район
с. Краснораменье</t>
  </si>
  <si>
    <t>Ярославская область
Ростовский район
д. Крячково</t>
  </si>
  <si>
    <t>Ярославская область
Ростовский район
д. Лазарево</t>
  </si>
  <si>
    <t>Ярославская область
Ростовский район
д. Муравейка</t>
  </si>
  <si>
    <t>Ярославская область
Ростовский район
с. Новолесное</t>
  </si>
  <si>
    <t>Ярославская область
Ростовский район
д. Новоселка ФСО</t>
  </si>
  <si>
    <t>Ярославская область
Ростовский район
с. Новотроицкое</t>
  </si>
  <si>
    <t>Ярославская область
Ростовский район
д. Перетрясово</t>
  </si>
  <si>
    <t>Ярославская область
Ростовский район
д. Савино</t>
  </si>
  <si>
    <t>Ярославская область
Ростовский район
с. Спас - Смердино</t>
  </si>
  <si>
    <t>Ярославская область
Ростовский район
д. Сумароково</t>
  </si>
  <si>
    <t>Ярославская область
Ростовский район
д. Тарасово</t>
  </si>
  <si>
    <t>Ярославская область
Ростовский район
д. Тереньково</t>
  </si>
  <si>
    <t>Ярославская область
Ростовский район
д. Уставское</t>
  </si>
  <si>
    <t>Ярославская область
Ростовский район
с. Фатьяново</t>
  </si>
  <si>
    <t>Ярославская область
Ростовский район
д. Федорково</t>
  </si>
  <si>
    <t>Ярославская область
Ростовский район
д. Рославлево</t>
  </si>
  <si>
    <t>Ярославская область
Ростовский район
д. Нагая Слобода</t>
  </si>
  <si>
    <t>Ярославская область
Ростовский район
д. Кореево</t>
  </si>
  <si>
    <t>Ярославская область
Ростовский район
д. Калинино</t>
  </si>
  <si>
    <t>Ярославская область
Ростовский район
д. Горбынино</t>
  </si>
  <si>
    <t>Ярославская область
Ростовский район
д. Троице - Нарядово</t>
  </si>
  <si>
    <t>Ярославская область
Ростовский район
д. Заречье</t>
  </si>
  <si>
    <t>Ярославская область
Ростовский район
д. Итларь ул. Садовая</t>
  </si>
  <si>
    <t>Ярославская область
Ростовский район
д. Итларь ул. Центральная</t>
  </si>
  <si>
    <t>Ярославская область
Ростовский район
д. Кильгино</t>
  </si>
  <si>
    <t>Ярославская область
Ростовский район
ст. Беклемишево ул. Школьная</t>
  </si>
  <si>
    <t>Ярославская область
Ростовский район
д. Коленово</t>
  </si>
  <si>
    <t>Ярославская область
Ростовский район
д. Алешино</t>
  </si>
  <si>
    <t>Ярославская область
Ростовский район
д. Андреевское</t>
  </si>
  <si>
    <t>Ярославская область
Ростовский район
д. Бикань</t>
  </si>
  <si>
    <t>Ярославская область
Ростовский район
с. Вепрева Пустынь</t>
  </si>
  <si>
    <t xml:space="preserve">Ярославская область
Ростовский район
д. Горки </t>
  </si>
  <si>
    <r>
      <t>Ярославская область, Ростовский район, Любилковский сельский округ,</t>
    </r>
    <r>
      <rPr>
        <b/>
        <sz val="10"/>
        <color theme="1"/>
        <rFont val="Times New Roman"/>
        <family val="1"/>
        <charset val="204"/>
      </rPr>
      <t xml:space="preserve"> п. Горный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</si>
  <si>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п. Заречный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</si>
  <si>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 Каюрово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</si>
  <si>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д. Копорье</t>
    </r>
  </si>
  <si>
    <r>
      <t xml:space="preserve">Ярославская область, Ростовский район, Любилковский сельский округ, </t>
    </r>
    <r>
      <rPr>
        <b/>
        <sz val="10"/>
        <color theme="1"/>
        <rFont val="Times New Roman"/>
        <family val="1"/>
        <charset val="204"/>
      </rPr>
      <t>п. Лесной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</si>
  <si>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с. Любилки</t>
    </r>
  </si>
  <si>
    <t>Ярославская область
Ростовский район
д. Малиновка</t>
  </si>
  <si>
    <t>Ярославская область
Ростовский район
д. Никитино - Троицкое</t>
  </si>
  <si>
    <t>Ярославская область
Ростовский район
д. Осокино</t>
  </si>
  <si>
    <t>Ярославская область
Ростовский район
пос. Павлова Гора</t>
  </si>
  <si>
    <t>Ярославская область
Ростовский район
с. Первитино</t>
  </si>
  <si>
    <t>Ярославская область
Ростовский район
д. Романцево</t>
  </si>
  <si>
    <t>Ярославская область
Ростовский район
д. Сильницы</t>
  </si>
  <si>
    <t>Ярославская область
Ростовский район
пос. Солнечный</t>
  </si>
  <si>
    <t>Ярославская область
Ростовский район
д. Дертники</t>
  </si>
  <si>
    <t>Ярославская область
Ростовский район
д. Юрьевское</t>
  </si>
  <si>
    <t>Ярославская область
Ростовский район
д. Чашницы</t>
  </si>
  <si>
    <t>Ярославская область
Ростовский район
с.Караш ул. Сосновая</t>
  </si>
  <si>
    <t>Ярославская область
Ростовский район
д. Еремейцево ул. Центральная</t>
  </si>
  <si>
    <t>Ярославская область
Ростовский район
д. Еремейцево ул. Новая</t>
  </si>
  <si>
    <t>Ярославская область
Ростовский район
д. Осник</t>
  </si>
  <si>
    <t>Ярославская область
Ростовский район
д. Корытово</t>
  </si>
  <si>
    <t>Ярославская область
Ростовский район
д. Осминино</t>
  </si>
  <si>
    <t>Ярославская область
Ростовский район
д. Косорезово</t>
  </si>
  <si>
    <t>Ярославская область
Ростовский район
д. Аксенково</t>
  </si>
  <si>
    <t>Ярославская область
Ростовский район
д. Захарово</t>
  </si>
  <si>
    <t>Ярославская область
Ростовский район
д. Баскач</t>
  </si>
  <si>
    <t>Ярославская область
Ростовский район
д. Щипачево</t>
  </si>
  <si>
    <t>Ярославская область
Ростовский район
д. Перово</t>
  </si>
  <si>
    <t>Ярославская область
Ростовский район
д. Смыково</t>
  </si>
  <si>
    <t>Ярославская область
Ростовский район
пос. Хмельники ул. Садовая</t>
  </si>
  <si>
    <t>Ярославская область
Ростовский район
д. Новоселка ПСО</t>
  </si>
  <si>
    <t>Ярославская область
Ростовский район
д. Башкино</t>
  </si>
  <si>
    <t>Ярославская область
Ростовский район
пос. Приозерный</t>
  </si>
  <si>
    <t>Ярославская область
Ростовский район
д. Гусарниково</t>
  </si>
  <si>
    <t>Ярославская область
Ростовский район
д. Воиновы Горки</t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</si>
  <si>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 ул. Кирова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</si>
  <si>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Февральская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</si>
  <si>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Новая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</si>
  <si>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Подлесная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</si>
  <si>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Ярославская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</si>
  <si>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Советская</t>
    </r>
  </si>
  <si>
    <r>
      <t xml:space="preserve">Ярославская область, Ростовский район, </t>
    </r>
    <r>
      <rPr>
        <b/>
        <sz val="10"/>
        <color theme="1"/>
        <rFont val="Times New Roman"/>
        <family val="1"/>
        <charset val="204"/>
      </rPr>
      <t>р.п. Петровское, ул. Садовая</t>
    </r>
  </si>
  <si>
    <t>Ярославская область
Ростовский район
около д. Годеново</t>
  </si>
  <si>
    <r>
      <t>Ярославская область,     Ростовский р-н, Никольский с/о</t>
    </r>
    <r>
      <rPr>
        <b/>
        <sz val="11"/>
        <color theme="1"/>
        <rFont val="Times New Roman"/>
        <family val="1"/>
        <charset val="204"/>
      </rPr>
      <t xml:space="preserve"> с.Деболовское</t>
    </r>
  </si>
  <si>
    <t>Казна (сооружения прочие)</t>
  </si>
  <si>
    <t>1-3-СПП-00292</t>
  </si>
  <si>
    <t>1-3-СПП-00293</t>
  </si>
  <si>
    <t>1-3-СПП-00294</t>
  </si>
  <si>
    <t>1-3-СПП-00295</t>
  </si>
  <si>
    <t>1-3-СПП-00296</t>
  </si>
  <si>
    <t>1-3-СПП-00297</t>
  </si>
  <si>
    <t>1-3-СПП-00298</t>
  </si>
  <si>
    <t>1-3-СПП-00299</t>
  </si>
  <si>
    <t>1-3-СПП-00300</t>
  </si>
  <si>
    <t>1-3-СПП-00301</t>
  </si>
  <si>
    <t>1-3-СПП-00302</t>
  </si>
  <si>
    <t>1-3-СПП-00303</t>
  </si>
  <si>
    <t>1-3-СПП-00304</t>
  </si>
  <si>
    <t>1-3-СПП-00305</t>
  </si>
  <si>
    <t>1-3-СПП-00306</t>
  </si>
  <si>
    <t>1-3-СПП-00307</t>
  </si>
  <si>
    <t>1-3-СПП-00308</t>
  </si>
  <si>
    <t>1-3-СПП-00309</t>
  </si>
  <si>
    <t>1-3-СПП-00310</t>
  </si>
  <si>
    <t>1-3-СПП-00311</t>
  </si>
  <si>
    <t>1-3-СПП-00312</t>
  </si>
  <si>
    <t>1-3-СПП-00313</t>
  </si>
  <si>
    <t>1-3-СПП-00314</t>
  </si>
  <si>
    <t>1-3-СПП-00315</t>
  </si>
  <si>
    <t>1-3-СПП-00316</t>
  </si>
  <si>
    <t>1-3-СПП-00317</t>
  </si>
  <si>
    <t>1-3-СПП-00318</t>
  </si>
  <si>
    <t>1-3-СПП-00319</t>
  </si>
  <si>
    <t>1-3-СПП-00320</t>
  </si>
  <si>
    <t>1-3-СПП-00321</t>
  </si>
  <si>
    <t>1-3-СПП-00322</t>
  </si>
  <si>
    <t>1-3-СПП-00323</t>
  </si>
  <si>
    <t>1-3-СПП-00324</t>
  </si>
  <si>
    <t>1-3-СПП-00325</t>
  </si>
  <si>
    <t>1-3-СПП-00326</t>
  </si>
  <si>
    <t>1-3-СПП-00327</t>
  </si>
  <si>
    <t>1-3-СПП-00328</t>
  </si>
  <si>
    <t>1-3-СПП-00329</t>
  </si>
  <si>
    <t>1-3-СПП-00330</t>
  </si>
  <si>
    <t>1-3-СПП-00331</t>
  </si>
  <si>
    <t>1-3-СПП-00332</t>
  </si>
  <si>
    <t>1-3-СПП-00333</t>
  </si>
  <si>
    <t>1-3-СПП-00334</t>
  </si>
  <si>
    <t>1-3-СПП-00335</t>
  </si>
  <si>
    <t>1-3-СПП-00336</t>
  </si>
  <si>
    <t>1-3-СПП-00337</t>
  </si>
  <si>
    <t>1-3-СПП-00338</t>
  </si>
  <si>
    <t>1-3-СПП-00339</t>
  </si>
  <si>
    <t>1-3-СПП-00340</t>
  </si>
  <si>
    <t>1-3-СПП-00341</t>
  </si>
  <si>
    <t>1-3-СПП-00342</t>
  </si>
  <si>
    <t>1-3-СПП-00343</t>
  </si>
  <si>
    <t>1-3-СПП-00344</t>
  </si>
  <si>
    <t>1-3-СПП-00345</t>
  </si>
  <si>
    <t>1-3-СПП-00346</t>
  </si>
  <si>
    <t>1-3-СПП-00347</t>
  </si>
  <si>
    <t>1-3-СПП-00348</t>
  </si>
  <si>
    <t>1-3-СПП-00349</t>
  </si>
  <si>
    <t>1-3-СПП-00350</t>
  </si>
  <si>
    <t>1-3-СПП-00351</t>
  </si>
  <si>
    <t>1-3-СПП-00352</t>
  </si>
  <si>
    <t>1-3-СПП-00353</t>
  </si>
  <si>
    <t>1-3-СПП-00354</t>
  </si>
  <si>
    <t>1-3-СПП-00355</t>
  </si>
  <si>
    <t>1-3-СПП-00356</t>
  </si>
  <si>
    <t>1-3-СПП-00357</t>
  </si>
  <si>
    <t>1-3-СПП-00358</t>
  </si>
  <si>
    <t>1-3-СПП-00359</t>
  </si>
  <si>
    <t>1-3-СПП-00360</t>
  </si>
  <si>
    <t>1-3-СПП-00361</t>
  </si>
  <si>
    <t>1-3-СПП-00362</t>
  </si>
  <si>
    <t>1-3-СПП-00363</t>
  </si>
  <si>
    <t>1-3-СПП-00364</t>
  </si>
  <si>
    <t>1-3-СПП-00365</t>
  </si>
  <si>
    <t>1-3-СПП-00366</t>
  </si>
  <si>
    <t>1-3-СПП-00367</t>
  </si>
  <si>
    <t>1-3-СПП-00368</t>
  </si>
  <si>
    <t>1-3-СПП-00369</t>
  </si>
  <si>
    <t>1-3-СПП-00370</t>
  </si>
  <si>
    <t>1-3-СПП-00371</t>
  </si>
  <si>
    <t>1-3-СПП-00372</t>
  </si>
  <si>
    <t>1-3-СПП-00373</t>
  </si>
  <si>
    <t>1-3-СПП-00374</t>
  </si>
  <si>
    <t>1-3-СПП-00375</t>
  </si>
  <si>
    <t>1-3-СПП-00376</t>
  </si>
  <si>
    <t>1-3-СПП-00377</t>
  </si>
  <si>
    <t>1-3-СПП-00378</t>
  </si>
  <si>
    <t>1-3-СПП-00379</t>
  </si>
  <si>
    <t>1-3-СПП-00380</t>
  </si>
  <si>
    <t>1-3-СПП-00381</t>
  </si>
  <si>
    <t>1-3-СПП-00382</t>
  </si>
  <si>
    <t>1-3-СПП-00383</t>
  </si>
  <si>
    <t>1-3-СПП-00384</t>
  </si>
  <si>
    <t>1-3-СПП-00385</t>
  </si>
  <si>
    <t>1-3-СПП-00386</t>
  </si>
  <si>
    <t>1-3-СПП-00387</t>
  </si>
  <si>
    <t>1-3-СПП-00388</t>
  </si>
  <si>
    <t>1-3-СПП-00389</t>
  </si>
  <si>
    <t>1-3-СПП-00390</t>
  </si>
  <si>
    <t>1-3-СПП-00391</t>
  </si>
  <si>
    <t>1-3-СПП-00392</t>
  </si>
  <si>
    <t>1-3-СПП-00393</t>
  </si>
  <si>
    <t>1-3-СПП-00394</t>
  </si>
  <si>
    <t>1-3-СПП-00395</t>
  </si>
  <si>
    <t>1-3-СПП-00396</t>
  </si>
  <si>
    <t>1-3-СПП-00397</t>
  </si>
  <si>
    <t>1-3-СПП-00398</t>
  </si>
  <si>
    <t>1-3-СПП-00399</t>
  </si>
  <si>
    <t>1-3-СПП-00400</t>
  </si>
  <si>
    <t>1-3-СПП-00401</t>
  </si>
  <si>
    <t>1-3-СПП-00402</t>
  </si>
  <si>
    <t>1-3-СПП-00403</t>
  </si>
  <si>
    <t>1-3-СПП-00404</t>
  </si>
  <si>
    <t>1-3-СПП-00405</t>
  </si>
  <si>
    <t>1-3-СПП-00406</t>
  </si>
  <si>
    <t>1-3-СПП-00407</t>
  </si>
  <si>
    <t>1-3-СПП-00408</t>
  </si>
  <si>
    <t>1-3-СПП-00409</t>
  </si>
  <si>
    <t>1-3-СПП-00410</t>
  </si>
  <si>
    <t>1-3-СПП-00411</t>
  </si>
  <si>
    <t>1-3-СПП-00412</t>
  </si>
  <si>
    <t>1-3-СПП-00413</t>
  </si>
  <si>
    <t>1-3-СПП-00414</t>
  </si>
  <si>
    <t>1-3-СПП-00415</t>
  </si>
  <si>
    <t>1-3-СПП-00416</t>
  </si>
  <si>
    <t>1-3-СПП-00417</t>
  </si>
  <si>
    <t>1-3-СПП-00418</t>
  </si>
  <si>
    <t>1-3-СПП-00419</t>
  </si>
  <si>
    <t>1-3-СПП-00420</t>
  </si>
  <si>
    <t>1-3-СПП-00421</t>
  </si>
  <si>
    <t>1-3-СПП-00422</t>
  </si>
  <si>
    <t>1-3-СПП-00423</t>
  </si>
  <si>
    <t>1-3-СПП-00424</t>
  </si>
  <si>
    <t>1-3-СПП-00425</t>
  </si>
  <si>
    <t>1-3-СПП-00426</t>
  </si>
  <si>
    <t>1-3-СПП-00427</t>
  </si>
  <si>
    <t>1-3-СПП-00428</t>
  </si>
  <si>
    <t>1-3-СПП-00429</t>
  </si>
  <si>
    <t>1-3-СПП-00430</t>
  </si>
  <si>
    <t>1-3-СПП-00431</t>
  </si>
  <si>
    <t>1-3-СПП-00432</t>
  </si>
  <si>
    <t>1-3-СПП-00433</t>
  </si>
  <si>
    <t>1-3-СПП-00434</t>
  </si>
  <si>
    <t>1-3-СПП-00435</t>
  </si>
  <si>
    <t>1-3-СПП-00436</t>
  </si>
  <si>
    <t>Кладбище ЗАКРЫТО</t>
  </si>
  <si>
    <t>Кладбище</t>
  </si>
  <si>
    <t>Сквер</t>
  </si>
  <si>
    <t>Пруд, га</t>
  </si>
  <si>
    <t>Дамба</t>
  </si>
  <si>
    <t>Пожарный водоем</t>
  </si>
  <si>
    <t>78637441521</t>
  </si>
  <si>
    <t>78637441531</t>
  </si>
  <si>
    <t>78637441611</t>
  </si>
  <si>
    <t>78637441566</t>
  </si>
  <si>
    <t>78637441506</t>
  </si>
  <si>
    <t>78637441131</t>
  </si>
  <si>
    <t>78637441866</t>
  </si>
  <si>
    <t>78637441831</t>
  </si>
  <si>
    <t>78637441851</t>
  </si>
  <si>
    <t>78637441821</t>
  </si>
  <si>
    <t>78637441771</t>
  </si>
  <si>
    <t>78637441841</t>
  </si>
  <si>
    <t>78637441811</t>
  </si>
  <si>
    <t>78637441371</t>
  </si>
  <si>
    <t>78637441366</t>
  </si>
  <si>
    <t>78637441691</t>
  </si>
  <si>
    <t>78637441216</t>
  </si>
  <si>
    <t>78637441466</t>
  </si>
  <si>
    <t>78637441166</t>
  </si>
  <si>
    <t>78637441141</t>
  </si>
  <si>
    <t>78637441161</t>
  </si>
  <si>
    <t>78637441106</t>
  </si>
  <si>
    <t>78637441151</t>
  </si>
  <si>
    <t>78637441111</t>
  </si>
  <si>
    <t>78637441126</t>
  </si>
  <si>
    <t>78637441121</t>
  </si>
  <si>
    <t>78637441571</t>
  </si>
  <si>
    <t>78637441556</t>
  </si>
  <si>
    <t>78637441591</t>
  </si>
  <si>
    <t>78637441551</t>
  </si>
  <si>
    <t>78637441606</t>
  </si>
  <si>
    <t>78637441621</t>
  </si>
  <si>
    <t>78637441736</t>
  </si>
  <si>
    <t>78637441741</t>
  </si>
  <si>
    <t>78637441776</t>
  </si>
  <si>
    <t>78637441781</t>
  </si>
  <si>
    <t>78637441791</t>
  </si>
  <si>
    <t>78637441801</t>
  </si>
  <si>
    <t>78637441816</t>
  </si>
  <si>
    <t>78637441826</t>
  </si>
  <si>
    <t>78637441836</t>
  </si>
  <si>
    <t>78637441846</t>
  </si>
  <si>
    <t>78637441856</t>
  </si>
  <si>
    <t>78637441871</t>
  </si>
  <si>
    <t>78637441861</t>
  </si>
  <si>
    <t>78637441796</t>
  </si>
  <si>
    <t>78637441766</t>
  </si>
  <si>
    <t>78637441756</t>
  </si>
  <si>
    <t>78637441731</t>
  </si>
  <si>
    <t>78637441746</t>
  </si>
  <si>
    <t>78637441186</t>
  </si>
  <si>
    <t>78637441191</t>
  </si>
  <si>
    <t>78637441221</t>
  </si>
  <si>
    <t>3,2 га</t>
  </si>
  <si>
    <t>4,5 га</t>
  </si>
  <si>
    <t>4019 кв.м.</t>
  </si>
  <si>
    <t>Протяженность - 95,0м х30 м, песчано - земляная</t>
  </si>
  <si>
    <t xml:space="preserve">* Постановление Правительства Ярославской области от 11.03.2009 № 192-п "О внесении изменений в Постановление Правительства области от 09.07.2008 № 338-п"; * Постановление администрации Ростовского муниципального района № 653 от 18.05.2009 "О передаче имущества";  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* Постановление администрации с.п. Петровское от 14.10.2015 года № 298 «О закрытии муниципального  кладбища на ул.Советская в р.п.Петровское для  свободного захоронения»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</si>
  <si>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</si>
  <si>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* Постановление администрации с.п. Петровское от 22.01.2016 года № 27 «О закрытии муниципальных кладбищ»                                                 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</si>
  <si>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* Постановление администрации с.п. Петровское от 22.01.2016 года № 27 «О закрытии муниципальных кладбищ»                                                   </t>
  </si>
  <si>
    <t>Постановление администрации сельского поселения Петровское № 299 от 14.10.2015 г. "О вводе в эксплуатацию кладбища"</t>
  </si>
  <si>
    <t xml:space="preserve">1)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Петровское»; 2) Постановление Правительства Ярославкой области от 11.03.2009 № 192-п «О внесении изменений в Постановление Правительства области от 09.07.2008 № 338-п «О разграничении имущества между Ростовским муниципальным районом и поселениями, входящими в его состав»»                                              </t>
  </si>
  <si>
    <t xml:space="preserve">Постановление администрации с.п. Петровское № 268 от 23.06.2016 г. «Об изъятии в казну с.п. Петровское»                    </t>
  </si>
  <si>
    <t>Иное движимое имущество - казна</t>
  </si>
  <si>
    <t>2-2-СПП-00001</t>
  </si>
  <si>
    <t xml:space="preserve">Электролинии уличного освещения 
</t>
  </si>
  <si>
    <t>2-2-СПП-00002</t>
  </si>
  <si>
    <t>Контейнерная площадка</t>
  </si>
  <si>
    <t>2-2-СПП-00003</t>
  </si>
  <si>
    <t>2-2-СПП-00004</t>
  </si>
  <si>
    <t>2-2-СПП-00005</t>
  </si>
  <si>
    <t xml:space="preserve">Электрические  сети   
уличного  освещения
</t>
  </si>
  <si>
    <t>2-2-СПП-00006</t>
  </si>
  <si>
    <t>2-2-СПП-00007</t>
  </si>
  <si>
    <t>2-2-СПП-00008</t>
  </si>
  <si>
    <t>2-2-СПП-00009</t>
  </si>
  <si>
    <t>2-2-СПП-00010</t>
  </si>
  <si>
    <t>2-2-СПП-00011</t>
  </si>
  <si>
    <t>2-2-СПП-00012</t>
  </si>
  <si>
    <t>2-2-СПП-00013</t>
  </si>
  <si>
    <t>2-2-СПП-00014</t>
  </si>
  <si>
    <t>2-2-СПП-00015</t>
  </si>
  <si>
    <t>2-2-СПП-00016</t>
  </si>
  <si>
    <t>2-2-СПП-00017</t>
  </si>
  <si>
    <t>Площадка для контейнеров</t>
  </si>
  <si>
    <t>2-2-СПП-00018</t>
  </si>
  <si>
    <t>2-2-СПП-00019</t>
  </si>
  <si>
    <t>2-2-СПП-00020</t>
  </si>
  <si>
    <t>2-2-СПП-00021</t>
  </si>
  <si>
    <t>2-2-СПП-00022</t>
  </si>
  <si>
    <t>Площадка контейнерная</t>
  </si>
  <si>
    <t>2-2-СПП-00023</t>
  </si>
  <si>
    <t>2-2-СПП-00024</t>
  </si>
  <si>
    <t>2-2-СПП-00025</t>
  </si>
  <si>
    <t>Железобетонная площадка для контейнеров</t>
  </si>
  <si>
    <t>2-2-СПП-00026</t>
  </si>
  <si>
    <t>Ноутбук Lenovo Никольский СДК</t>
  </si>
  <si>
    <t>2-2-СПП-00027</t>
  </si>
  <si>
    <t>Акустика Sven sps-821 Колонки для проектора (Никольский СДК)</t>
  </si>
  <si>
    <t>2-2-СПП-00028</t>
  </si>
  <si>
    <t>Проектор ViewSonic PJD5123</t>
  </si>
  <si>
    <t>2-2-СПП-00029</t>
  </si>
  <si>
    <t>Экран Digis DSKC-1101</t>
  </si>
  <si>
    <t>2-2-СПП-00030</t>
  </si>
  <si>
    <t>Тепловая пушка "Neoclima KX-3"</t>
  </si>
  <si>
    <t>2-2-СПП-00031</t>
  </si>
  <si>
    <t>Стол теннисный Start Line Hobby (в комплекте с сеткой)</t>
  </si>
  <si>
    <t>2-2-СПП-00032</t>
  </si>
  <si>
    <t>Прибор светодиодный CHAUVET Intimscan LED 200</t>
  </si>
  <si>
    <t>2-2-СПП-00033</t>
  </si>
  <si>
    <t>Микшер Behringer 1002FX</t>
  </si>
  <si>
    <t>2-2-СПП-00034</t>
  </si>
  <si>
    <t>3-х томник "Дивизия бессмертия"</t>
  </si>
  <si>
    <t>2-2-СПП-00035</t>
  </si>
  <si>
    <t>2-2-СПП-00036</t>
  </si>
  <si>
    <t>Бензотриммер Sturm</t>
  </si>
  <si>
    <t>2-2-СПП-00037</t>
  </si>
  <si>
    <t>Спортивный комплекс</t>
  </si>
  <si>
    <t>2-2-СПП-00038</t>
  </si>
  <si>
    <t>2-2-СПП-00039</t>
  </si>
  <si>
    <t>Стенка</t>
  </si>
  <si>
    <t>2-2-СПП-00040</t>
  </si>
  <si>
    <t>Музыкальный центр Panasonic</t>
  </si>
  <si>
    <t>2-2-СПП-00041</t>
  </si>
  <si>
    <t>Телевизор с DVD караоке Никольский СДК</t>
  </si>
  <si>
    <t>2-2-СПП-00042</t>
  </si>
  <si>
    <t>Усилитель EX800</t>
  </si>
  <si>
    <t>2-2-СПП-00043</t>
  </si>
  <si>
    <t>Акустическая колонка Sowdking F1041 Никольский СДК</t>
  </si>
  <si>
    <t>2-2-СПП-00044</t>
  </si>
  <si>
    <t>2-2-СПП-00045</t>
  </si>
  <si>
    <t>Акустическая система Никольский СДК</t>
  </si>
  <si>
    <t>2-2-СПП-00046</t>
  </si>
  <si>
    <t>Аппарат кассовый</t>
  </si>
  <si>
    <t>2-2-СПП-00047</t>
  </si>
  <si>
    <t>Микшер Benringer xenyx 802</t>
  </si>
  <si>
    <t>2-2-СПП-00048</t>
  </si>
  <si>
    <t>Световой прибор</t>
  </si>
  <si>
    <t>2-2-СПП-00049</t>
  </si>
  <si>
    <t>Принтер Samsung ML-2165W (20 ст/м, 10К )</t>
  </si>
  <si>
    <t>2-2-СПП-00050</t>
  </si>
  <si>
    <t>Инфракрасный обогреватель Timberk TCH A8C2000</t>
  </si>
  <si>
    <t>2-2-СПП-00051</t>
  </si>
  <si>
    <t>Тепловая пушка Ballu BHP-5.000C</t>
  </si>
  <si>
    <t>2-2-СПП-00052</t>
  </si>
  <si>
    <t>Насосная станция Aguario Auto ADB-35</t>
  </si>
  <si>
    <t>2-2-СПП-00053</t>
  </si>
  <si>
    <t>Ель интерьерная Рублевская 3м</t>
  </si>
  <si>
    <t>2-2-СПП-00054</t>
  </si>
  <si>
    <t>Микрофон с кабелем</t>
  </si>
  <si>
    <t>2-2-СПП-00055</t>
  </si>
  <si>
    <t>2-2-СПП-00056</t>
  </si>
  <si>
    <t>Насос дренажный INOXVORT 1100SW</t>
  </si>
  <si>
    <t>2-2-СПП-00057</t>
  </si>
  <si>
    <t>МФУ BROTHER</t>
  </si>
  <si>
    <t>2-2-СПП-00058</t>
  </si>
  <si>
    <t>Ноутбук ASUS</t>
  </si>
  <si>
    <t>2-2-СПП-00059</t>
  </si>
  <si>
    <t>Инвертор сварочный "ЗУБР"</t>
  </si>
  <si>
    <t>2-2-СПП-00060</t>
  </si>
  <si>
    <t>2-2-СПП-00061</t>
  </si>
  <si>
    <t>Стол угловой (пр.) А-203.60 груша</t>
  </si>
  <si>
    <t>2-2-СПП-00062</t>
  </si>
  <si>
    <t>Стол эргономичный А-206.60 левая груша</t>
  </si>
  <si>
    <t>2-2-СПП-00063</t>
  </si>
  <si>
    <t>Шкаф д/бумаг,460*340*630</t>
  </si>
  <si>
    <t>2-2-СПП-00064</t>
  </si>
  <si>
    <t>Корпус тумбы приставной АТ-07 груша</t>
  </si>
  <si>
    <t>2-2-СПП-00065</t>
  </si>
  <si>
    <t>2-2-СПП-00066</t>
  </si>
  <si>
    <t>Ноутбук Lenovo G580 Советская площадь, 4 (у Дандина С.С.)</t>
  </si>
  <si>
    <t>2-2-СПП-00067</t>
  </si>
  <si>
    <t>Усилитель мощности INVOTONE В900 2*450Вт  (п.Горный)</t>
  </si>
  <si>
    <t>2-2-СПП-00068</t>
  </si>
  <si>
    <t>Гитара (подар.) СК пос. Горный</t>
  </si>
  <si>
    <t>2-2-СПП-00069</t>
  </si>
  <si>
    <t>Ударные инструменты СК пос. Горный</t>
  </si>
  <si>
    <t>2-2-СПП-00070</t>
  </si>
  <si>
    <t>Микрофон SHURE SM58LCE вокальный динамический кардиоидный</t>
  </si>
  <si>
    <t>2-2-СПП-00071</t>
  </si>
  <si>
    <t>2-2-СПП-00072</t>
  </si>
  <si>
    <t>Пульт микшерный BEHRINGER UB1202FX 4моно,2стерео</t>
  </si>
  <si>
    <t>2-2-СПП-00073</t>
  </si>
  <si>
    <t>2-2-СПП-00074</t>
  </si>
  <si>
    <t>Системный блок</t>
  </si>
  <si>
    <t>2-2-СПП-00075</t>
  </si>
  <si>
    <t>DVD плеер BBK MIX DV 823 X</t>
  </si>
  <si>
    <t>2-2-СПП-00076</t>
  </si>
  <si>
    <t>Прожектор INVOLIGHT Led NL50</t>
  </si>
  <si>
    <t>2-2-СПП-00077</t>
  </si>
  <si>
    <t>Телевизор Рубин-55310 Горный СК</t>
  </si>
  <si>
    <t>2-2-СПП-00078</t>
  </si>
  <si>
    <t>Усилитель мощности  ALTO Mistral 1500 2x500W 40м</t>
  </si>
  <si>
    <t>2-2-СПП-00079</t>
  </si>
  <si>
    <t>Теплотрасса (до здания СК пос.Горный)</t>
  </si>
  <si>
    <t>2-2-СПП-00080</t>
  </si>
  <si>
    <t>Туалет общественный Горный СК</t>
  </si>
  <si>
    <t>2-2-СПП-00081</t>
  </si>
  <si>
    <t>Перфоратор электрический ЗУБР ЗП 900 ЭК</t>
  </si>
  <si>
    <t>2-2-СПП-00082</t>
  </si>
  <si>
    <t>Усилитель мощности INVOTONE A900 2*450W</t>
  </si>
  <si>
    <t>2-2-СПП-00083</t>
  </si>
  <si>
    <t>Акустическая система INVOTONE AS12 пассивная двухполосная (п.Горный)</t>
  </si>
  <si>
    <t>2-2-СПП-00084</t>
  </si>
  <si>
    <t>Счетчик Меркурий 230-ART-02M CLN</t>
  </si>
  <si>
    <t>2-2-СПП-00085</t>
  </si>
  <si>
    <t>Счетчик Меркурий 230-ART-02 CL</t>
  </si>
  <si>
    <t>2-2-СПП-00086</t>
  </si>
  <si>
    <t>2-2-СПП-00087</t>
  </si>
  <si>
    <t>Магнитола LG SB159ST</t>
  </si>
  <si>
    <t>2-2-СПП-00088</t>
  </si>
  <si>
    <t>Микрофон SENNHEISER E935 динамический кардиоидный с кабелем</t>
  </si>
  <si>
    <t>2-2-СПП-00089</t>
  </si>
  <si>
    <t>2-2-СПП-00090</t>
  </si>
  <si>
    <t>2-2-СПП-00091</t>
  </si>
  <si>
    <t>Баян Тула 210 55*100-II ученич, 3-х рядный, двухголосный, с аккомпанементом 2017</t>
  </si>
  <si>
    <t>2-2-СПП-00092</t>
  </si>
  <si>
    <t>Стол теннисный Start Line Olimpic с сеткой Коленово</t>
  </si>
  <si>
    <t>2-2-СПП-00093</t>
  </si>
  <si>
    <t>Ноутбук Asus "X502CA"</t>
  </si>
  <si>
    <t>2-2-СПП-00094</t>
  </si>
  <si>
    <t>Видеокамера Panasonic HC-V210</t>
  </si>
  <si>
    <t>2-2-СПП-00095</t>
  </si>
  <si>
    <t>Цифровой фотоаппарат Samsung WB 200 F</t>
  </si>
  <si>
    <t>2-2-СПП-00096</t>
  </si>
  <si>
    <t>Бензтример 1</t>
  </si>
  <si>
    <t>2-2-СПП-00097</t>
  </si>
  <si>
    <t>2-2-СПП-00098</t>
  </si>
  <si>
    <t>2-2-СПП-00099</t>
  </si>
  <si>
    <t>Минидисковая дэка</t>
  </si>
  <si>
    <t>2-2-СПП-00100</t>
  </si>
  <si>
    <t>Эффект световой</t>
  </si>
  <si>
    <t>2-2-СПП-00101</t>
  </si>
  <si>
    <t>Мебель набор</t>
  </si>
  <si>
    <t>2-2-СПП-00102</t>
  </si>
  <si>
    <t>Акустическая система S-90F</t>
  </si>
  <si>
    <t>2-2-СПП-00103</t>
  </si>
  <si>
    <t>2-2-СПП-00104</t>
  </si>
  <si>
    <t>Кинопроектор Мир-2</t>
  </si>
  <si>
    <t>2-2-СПП-00105</t>
  </si>
  <si>
    <t>2-2-СПП-00106</t>
  </si>
  <si>
    <t>Музыкальная рабочая станция Korg</t>
  </si>
  <si>
    <t>2-2-СПП-00107</t>
  </si>
  <si>
    <t>Музыкальный центр Samsung</t>
  </si>
  <si>
    <t>2-2-СПП-00108</t>
  </si>
  <si>
    <t>Пианино Юность</t>
  </si>
  <si>
    <t>2-2-СПП-00109</t>
  </si>
  <si>
    <t>Телевизор LG Коленовский СДК</t>
  </si>
  <si>
    <t>2-2-СПП-00110</t>
  </si>
  <si>
    <t>2-2-СПП-00111</t>
  </si>
  <si>
    <t>Акустическая система EVM QS 122 Коленовский СДК</t>
  </si>
  <si>
    <t>2-2-СПП-00112</t>
  </si>
  <si>
    <t>Микшерский пульт Yamaha MG-124C</t>
  </si>
  <si>
    <t>2-2-СПП-00113</t>
  </si>
  <si>
    <t>Комплект акустической аппаратуры Samson</t>
  </si>
  <si>
    <t>2-2-СПП-00114</t>
  </si>
  <si>
    <t>Проектор Epson EB-X92 3LCD. 1024*768.2000:1, 2300 lm.Zoom*1.2 моно 1 Вт</t>
  </si>
  <si>
    <t>2-2-СПП-00115</t>
  </si>
  <si>
    <t>Принтер Сanon LBP-6000B Laser Printer Black (A4 2400*600dpi 18ppm USB2.00</t>
  </si>
  <si>
    <t>2-2-СПП-00116</t>
  </si>
  <si>
    <t>Системный блок Core I5 2300</t>
  </si>
  <si>
    <t>2-2-СПП-00117</t>
  </si>
  <si>
    <t>Монитор ЖК Benq G2020HD</t>
  </si>
  <si>
    <t>2-2-СПП-00118</t>
  </si>
  <si>
    <t>2-2-СПП-00119</t>
  </si>
  <si>
    <t>Ель интерьерная Рублевская 4м</t>
  </si>
  <si>
    <t>2-2-СПП-00120</t>
  </si>
  <si>
    <t>Внешний жесткий диск</t>
  </si>
  <si>
    <t>2-2-СПП-00121</t>
  </si>
  <si>
    <t>Пульт микшерный YAMANA</t>
  </si>
  <si>
    <t>2-2-СПП-00122</t>
  </si>
  <si>
    <t>Акустическая система с кабелем и разъемом</t>
  </si>
  <si>
    <t>2-2-СПП-00123</t>
  </si>
  <si>
    <t>2-2-СПП-00124</t>
  </si>
  <si>
    <t>Радиосистема с разъемом и кабелем</t>
  </si>
  <si>
    <t>2-2-СПП-00125</t>
  </si>
  <si>
    <t>2-2-СПП-00126</t>
  </si>
  <si>
    <t>Ель интерьерная</t>
  </si>
  <si>
    <t>2-2-СПП-00127</t>
  </si>
  <si>
    <t>Радиомикрофон Dewell D-19</t>
  </si>
  <si>
    <t>2-2-СПП-00128</t>
  </si>
  <si>
    <t>Световой эффект Involight LEDBALL33</t>
  </si>
  <si>
    <t>2-2-СПП-00129</t>
  </si>
  <si>
    <t>Световой эффект Involight NL70</t>
  </si>
  <si>
    <t>2-2-СПП-00130</t>
  </si>
  <si>
    <t>Экран Classic Solution Classic Scutum 160x160 (W 160x160/1 MW-LS/T)</t>
  </si>
  <si>
    <t>2-2-СПП-00131</t>
  </si>
  <si>
    <t>Проектор Beng MS504</t>
  </si>
  <si>
    <t>2-2-СПП-00132</t>
  </si>
  <si>
    <t>2-2-СПП-00133</t>
  </si>
  <si>
    <t>Фотоаппарат</t>
  </si>
  <si>
    <t>2-2-СПП-00134</t>
  </si>
  <si>
    <t>Музыкальный центр LG</t>
  </si>
  <si>
    <t>2-2-СПП-00135</t>
  </si>
  <si>
    <t>Стол бильярдный "Домашний" Р.П. в комплекте</t>
  </si>
  <si>
    <t>2-2-СПП-00136</t>
  </si>
  <si>
    <t>Усилитель Euso Sound P-600</t>
  </si>
  <si>
    <t>2-2-СПП-00137</t>
  </si>
  <si>
    <t>Микрофон SHURE PGA48 XRL-E вокальный кардиоидный с кабелем XLR-XLR</t>
  </si>
  <si>
    <t>2-2-СПП-00138</t>
  </si>
  <si>
    <t>Блок стульев 3-местный</t>
  </si>
  <si>
    <t>2-2-СПП-00139</t>
  </si>
  <si>
    <t>2-2-СПП-00140</t>
  </si>
  <si>
    <t>2-2-СПП-00141</t>
  </si>
  <si>
    <t>2-2-СПП-00142</t>
  </si>
  <si>
    <t>2-2-СПП-00143</t>
  </si>
  <si>
    <t>2-2-СПП-00144</t>
  </si>
  <si>
    <t>2-2-СПП-00145</t>
  </si>
  <si>
    <t>2-2-СПП-00146</t>
  </si>
  <si>
    <t>2-2-СПП-00147</t>
  </si>
  <si>
    <t>2-2-СПП-00148</t>
  </si>
  <si>
    <t>2-2-СПП-00149</t>
  </si>
  <si>
    <t>2-2-СПП-00150</t>
  </si>
  <si>
    <t>2-2-СПП-00151</t>
  </si>
  <si>
    <t>Стол рабочий эргономичный</t>
  </si>
  <si>
    <t>2-2-СПП-00152</t>
  </si>
  <si>
    <t>Шкаф для документов со стеклом</t>
  </si>
  <si>
    <t>2-2-СПП-00153</t>
  </si>
  <si>
    <t>Шкаф для документов полуоткрытый</t>
  </si>
  <si>
    <t>2-2-СПП-00154</t>
  </si>
  <si>
    <t>Шкаф для одежды</t>
  </si>
  <si>
    <t>2-2-СПП-00155</t>
  </si>
  <si>
    <t>2-2-СПП-00156</t>
  </si>
  <si>
    <t>Шкаф для документов низкий</t>
  </si>
  <si>
    <t>2-2-СПП-00157</t>
  </si>
  <si>
    <t>Вешалка напольная на 24 места</t>
  </si>
  <si>
    <t>2-2-СПП-00158</t>
  </si>
  <si>
    <t>Ноутбук Lenovo G580 Карашский СК</t>
  </si>
  <si>
    <t>2-2-СПП-00159</t>
  </si>
  <si>
    <t>Принтер лазерный CANON</t>
  </si>
  <si>
    <t>2-2-СПП-00160</t>
  </si>
  <si>
    <t>Акустическая система Карашский СДК</t>
  </si>
  <si>
    <t>2-2-СПП-00161</t>
  </si>
  <si>
    <t>2-2-СПП-00162</t>
  </si>
  <si>
    <t>Акустическая система INVOTONE Карашский СК</t>
  </si>
  <si>
    <t>2-2-СПП-00163</t>
  </si>
  <si>
    <t>2-2-СПП-00164</t>
  </si>
  <si>
    <t>Пульт микшерный BEHRINGER</t>
  </si>
  <si>
    <t>2-2-СПП-00165</t>
  </si>
  <si>
    <t>Комплект штор (6 пар штор)</t>
  </si>
  <si>
    <t>2-2-СПП-00166</t>
  </si>
  <si>
    <t>Микшерный пульт Behringer Xenyx 1002</t>
  </si>
  <si>
    <t>2-2-СПП-00167</t>
  </si>
  <si>
    <t>Пульт микшерный BEHRINGER Xenyx X1204USB 4моно+2стерео</t>
  </si>
  <si>
    <t>2-2-СПП-00168</t>
  </si>
  <si>
    <t>Стол теннисный Start Line Olimpic с сеткой Еремейцево</t>
  </si>
  <si>
    <t>2-2-СПП-00169</t>
  </si>
  <si>
    <t>2-2-СПП-00170</t>
  </si>
  <si>
    <t>Плеер 13BK918</t>
  </si>
  <si>
    <t>2-2-СПП-00171</t>
  </si>
  <si>
    <t>Акустическая система Laney LPB 5831 Еремейцевский СК</t>
  </si>
  <si>
    <t>2-2-СПП-00172</t>
  </si>
  <si>
    <t>Пила ручная электрическая цепная</t>
  </si>
  <si>
    <t>2-2-СПП-00173</t>
  </si>
  <si>
    <t>Ноутбук Lenovo G580 Еремейцевский СК</t>
  </si>
  <si>
    <t>2-2-СПП-00174</t>
  </si>
  <si>
    <t>2-2-СПП-00175</t>
  </si>
  <si>
    <t>Туалет общественный Еремейцевский СК</t>
  </si>
  <si>
    <t>2-2-СПП-00176</t>
  </si>
  <si>
    <t>Усилитель Сrown XLS402</t>
  </si>
  <si>
    <t>2-2-СПП-00177</t>
  </si>
  <si>
    <t>2-2-СПП-00178</t>
  </si>
  <si>
    <t>Радиосистема</t>
  </si>
  <si>
    <t>2-2-СПП-00179</t>
  </si>
  <si>
    <t>2-2-СПП-00180</t>
  </si>
  <si>
    <t>Стойка микрофонная</t>
  </si>
  <si>
    <t>2-2-СПП-00181</t>
  </si>
  <si>
    <t>2-2-СПП-00182</t>
  </si>
  <si>
    <t>Ноутбук HP 250 (HD) Celeron №2840 (2.16)/4096/500/IntelHD/DVD-SMulti/BT/Win8.1</t>
  </si>
  <si>
    <t>2-2-СПП-00183</t>
  </si>
  <si>
    <t>Вешалка групповая ТПР-1100, черная, 1090х700х1860 мм</t>
  </si>
  <si>
    <t>2-2-СПП-00184</t>
  </si>
  <si>
    <t>Бензтример 3</t>
  </si>
  <si>
    <t>2-2-СПП-00185</t>
  </si>
  <si>
    <t>2-2-СПП-00186</t>
  </si>
  <si>
    <t>2-2-СПП-00187</t>
  </si>
  <si>
    <t>2-2-СПП-00188</t>
  </si>
  <si>
    <t>2-2-СПП-00189</t>
  </si>
  <si>
    <t>Музыкальный центр Samsung MAX KT55Q</t>
  </si>
  <si>
    <t>2-2-СПП-00190</t>
  </si>
  <si>
    <t>Пульт микшерный BEHRINGER Xenyx1202FX 4 моно и 4 стерео</t>
  </si>
  <si>
    <t>2-2-СПП-00191</t>
  </si>
  <si>
    <t>Телевизор Polar 37 Чепоровский СДК</t>
  </si>
  <si>
    <t>2-2-СПП-00192</t>
  </si>
  <si>
    <t>Акустическая система JBL JRX125 500W 4Om Чепоровский СДК</t>
  </si>
  <si>
    <t>2-2-СПП-00193</t>
  </si>
  <si>
    <t>2-2-СПП-00194</t>
  </si>
  <si>
    <t>Ноутбук Lenovo G580 Чепоровский СДК</t>
  </si>
  <si>
    <t>2-2-СПП-00195</t>
  </si>
  <si>
    <t>2-2-СПП-00196</t>
  </si>
  <si>
    <t>2-2-СПП-00197</t>
  </si>
  <si>
    <t>Пульт микшерный BEHRINGER Xenyx QX1222USB</t>
  </si>
  <si>
    <t>2-2-СПП-00198</t>
  </si>
  <si>
    <t>Активный сценический монитор</t>
  </si>
  <si>
    <t>2-2-СПП-00199</t>
  </si>
  <si>
    <t>2-2-СПП-00200</t>
  </si>
  <si>
    <t>Микшерский пульт Soundcraft EPM6</t>
  </si>
  <si>
    <t>2-2-СПП-00201</t>
  </si>
  <si>
    <t>Акустическая система Alto Elvis15.2XLA Хмельниковский СДК</t>
  </si>
  <si>
    <t>2-2-СПП-00202</t>
  </si>
  <si>
    <t>Акустическая система Alto SR500SA Хмельниковский СДК</t>
  </si>
  <si>
    <t>2-2-СПП-00203</t>
  </si>
  <si>
    <t>2-2-СПП-00204</t>
  </si>
  <si>
    <t>Костюм Деда Мороза</t>
  </si>
  <si>
    <t>2-2-СПП-00205</t>
  </si>
  <si>
    <t>Бензтример 2</t>
  </si>
  <si>
    <t>2-2-СПП-00206</t>
  </si>
  <si>
    <t>2-2-СПП-00207</t>
  </si>
  <si>
    <t>2-2-СПП-00208</t>
  </si>
  <si>
    <t>Шкаф книжный</t>
  </si>
  <si>
    <t>2-2-СПП-00209</t>
  </si>
  <si>
    <t>Пианино</t>
  </si>
  <si>
    <t>2-2-СПП-00210</t>
  </si>
  <si>
    <t>Микрофон</t>
  </si>
  <si>
    <t>2-2-СПП-00211</t>
  </si>
  <si>
    <t>Принтер Сanon i-Sensys LBP-3010 (2611B001) USB</t>
  </si>
  <si>
    <t>2-2-СПП-00212</t>
  </si>
  <si>
    <t>Радиосистема Shure PG24/PG58</t>
  </si>
  <si>
    <t>2-2-СПП-00213</t>
  </si>
  <si>
    <t>2-2-СПП-00214</t>
  </si>
  <si>
    <t>Светоустановка Martin Pro Mania EF3</t>
  </si>
  <si>
    <t>2-2-СПП-00215</t>
  </si>
  <si>
    <t>Зеркальный шар d-40 см</t>
  </si>
  <si>
    <t>2-2-СПП-00216</t>
  </si>
  <si>
    <t>Ноутбук Dell Inspiron</t>
  </si>
  <si>
    <t>2-2-СПП-00217</t>
  </si>
  <si>
    <t>2-2-СПП-00218</t>
  </si>
  <si>
    <t>Баян Тула 210 55*100-II ученический, 3-х рядный, двухголосный, с аккомпанементом</t>
  </si>
  <si>
    <t>2-2-СПП-00219</t>
  </si>
  <si>
    <t>Видеопроектор</t>
  </si>
  <si>
    <t>2-2-СПП-00220</t>
  </si>
  <si>
    <t>Экран на штативе 200*200 см</t>
  </si>
  <si>
    <t>2-2-СПП-00221</t>
  </si>
  <si>
    <t>Мультимедиа-проектор ACER P1173,3D-ready</t>
  </si>
  <si>
    <t>2-2-СПП-00222</t>
  </si>
  <si>
    <t>2-2-СПП-00223</t>
  </si>
  <si>
    <t>2-2-СПП-00224</t>
  </si>
  <si>
    <t>Видеорегистратор цифровой Q-Cam "QCM-04DL"</t>
  </si>
  <si>
    <t>2-2-СПП-00225</t>
  </si>
  <si>
    <t>Камера видеонаблюдения Q-Cam "Qm-95 PH"</t>
  </si>
  <si>
    <t>2-2-СПП-00226</t>
  </si>
  <si>
    <t>Камера видеонаблюдения Q-Cam "QС-22"</t>
  </si>
  <si>
    <t>2-2-СПП-00227</t>
  </si>
  <si>
    <t>Усилитель мощности Bittner Basic 200</t>
  </si>
  <si>
    <t>2-2-СПП-00228</t>
  </si>
  <si>
    <t>Бензтример 4</t>
  </si>
  <si>
    <t>2-2-СПП-00229</t>
  </si>
  <si>
    <t>2-2-СПП-00230</t>
  </si>
  <si>
    <t>2-2-СПП-00231</t>
  </si>
  <si>
    <t>Обогреватель микатермический SCARLETT</t>
  </si>
  <si>
    <t>2-2-СПП-00232</t>
  </si>
  <si>
    <t>Тепловая пушка Калибр 1,5-3,0</t>
  </si>
  <si>
    <t>2-2-СПП-00233</t>
  </si>
  <si>
    <t>Телевизор RUBIN Скнятиновский СДК</t>
  </si>
  <si>
    <t>2-2-СПП-00234</t>
  </si>
  <si>
    <t>2-2-СПП-00235</t>
  </si>
  <si>
    <t>Магнитола HYUNDAIH 1425 SL</t>
  </si>
  <si>
    <t>2-2-СПП-00236</t>
  </si>
  <si>
    <t>Микшер Sound King</t>
  </si>
  <si>
    <t>2-2-СПП-00237</t>
  </si>
  <si>
    <t>Телевизор Rolsen Скнятиновский СДК</t>
  </si>
  <si>
    <t>2-2-СПП-00238</t>
  </si>
  <si>
    <t>2-2-СПП-00239</t>
  </si>
  <si>
    <t>Усилитель мощности ALTO Mistral 900 2*300W</t>
  </si>
  <si>
    <t>2-2-СПП-00240</t>
  </si>
  <si>
    <t>Ноутбук Lenovo G580 Скнятиновский СДК</t>
  </si>
  <si>
    <t>2-2-СПП-00241</t>
  </si>
  <si>
    <t>2-2-СПП-00242</t>
  </si>
  <si>
    <t>Туалет общественный Скнятиновский СДК</t>
  </si>
  <si>
    <t>2-2-СПП-00243</t>
  </si>
  <si>
    <t>2-2-СПП-00244</t>
  </si>
  <si>
    <t>Газопровод низ.давл. (наруж., внутр.) Скнятиновского СДК</t>
  </si>
  <si>
    <t>2-2-СПП-00245</t>
  </si>
  <si>
    <t>2-2-СПП-00246</t>
  </si>
  <si>
    <t>2-2-СПП-00247</t>
  </si>
  <si>
    <t>2-2-СПП-00248</t>
  </si>
  <si>
    <t>2-2-СПП-00249</t>
  </si>
  <si>
    <t>2-2-СПП-00250</t>
  </si>
  <si>
    <t>Туалет общественный 2016 г. Дмитриановское</t>
  </si>
  <si>
    <t>2-2-СПП-00251</t>
  </si>
  <si>
    <t>2-2-СПП-00252</t>
  </si>
  <si>
    <t>2-2-СПП-00253</t>
  </si>
  <si>
    <t>Одежда сцены</t>
  </si>
  <si>
    <t>2-2-СПП-00254</t>
  </si>
  <si>
    <t>Усилительно-акустическая система</t>
  </si>
  <si>
    <t>2-2-СПП-00255</t>
  </si>
  <si>
    <t>Ноутбук Samsung R730 - JA06</t>
  </si>
  <si>
    <t>2-2-СПП-00256</t>
  </si>
  <si>
    <t>Эффект световой KALLISTO Storm Effect 01 лампа 24/250 с/о</t>
  </si>
  <si>
    <t>2-2-СПП-00257</t>
  </si>
  <si>
    <t>Микрофон вокальный</t>
  </si>
  <si>
    <t>2-2-СПП-00258</t>
  </si>
  <si>
    <t>Синтезатор Cassio</t>
  </si>
  <si>
    <t>2-2-СПП-00259</t>
  </si>
  <si>
    <t>Стол книжка</t>
  </si>
  <si>
    <t>2-2-СПП-00260</t>
  </si>
  <si>
    <t>Стол книжка 1</t>
  </si>
  <si>
    <t>2-2-СПП-00261</t>
  </si>
  <si>
    <t>Стол книжка 2</t>
  </si>
  <si>
    <t>2-2-СПП-00262</t>
  </si>
  <si>
    <t>Стол книжка 3</t>
  </si>
  <si>
    <t>2-2-СПП-00263</t>
  </si>
  <si>
    <t>2-2-СПП-00264</t>
  </si>
  <si>
    <t>Модульная передвижная сцена</t>
  </si>
  <si>
    <t>2-2-СПП-00265</t>
  </si>
  <si>
    <t>2-2-СПП-00266</t>
  </si>
  <si>
    <t>2-2-СПП-00267</t>
  </si>
  <si>
    <t>Прожектор DTS PAR64 Classic lux с лампой</t>
  </si>
  <si>
    <t>2-2-СПП-00268</t>
  </si>
  <si>
    <t>2-2-СПП-00269</t>
  </si>
  <si>
    <t>2-2-СПП-00270</t>
  </si>
  <si>
    <t xml:space="preserve">DVD- плеер VR 310106000097      </t>
  </si>
  <si>
    <t>2-2-СПП-00271</t>
  </si>
  <si>
    <t xml:space="preserve">DVD- проигрыватель 310106000044      </t>
  </si>
  <si>
    <t>2-2-СПП-00272</t>
  </si>
  <si>
    <t xml:space="preserve">SWITCH D-LINK 5 PORT 310106000454      </t>
  </si>
  <si>
    <t>2-2-СПП-00273</t>
  </si>
  <si>
    <t xml:space="preserve">VSD Flash Prive 1GB 210104200054      </t>
  </si>
  <si>
    <t>2-2-СПП-00274</t>
  </si>
  <si>
    <t xml:space="preserve">Антенна коттеджная 310106000055      </t>
  </si>
  <si>
    <t>2-2-СПП-00275</t>
  </si>
  <si>
    <t xml:space="preserve">Банкетка 3-х местная 310106000209      </t>
  </si>
  <si>
    <t>2-2-СПП-00276</t>
  </si>
  <si>
    <t xml:space="preserve">Банкетка 3-х местная 310106000210      </t>
  </si>
  <si>
    <t>2-2-СПП-00277</t>
  </si>
  <si>
    <t xml:space="preserve">Банкетка 3-х местная 310106000231      </t>
  </si>
  <si>
    <t>2-2-СПП-00278</t>
  </si>
  <si>
    <t xml:space="preserve">Банкетка 3-х местная 310106000232      </t>
  </si>
  <si>
    <t>2-2-СПП-00279</t>
  </si>
  <si>
    <t xml:space="preserve">Беспроводной телефонный аппарат PANASONIK 310106000322      </t>
  </si>
  <si>
    <t>2-2-СПП-00280</t>
  </si>
  <si>
    <t xml:space="preserve">Вентилятор настольный IRIT IRV-O15 электрический 310106000058      </t>
  </si>
  <si>
    <t>2-2-СПП-00281</t>
  </si>
  <si>
    <t xml:space="preserve">Вешалка напольная  310106000511      </t>
  </si>
  <si>
    <t>2-2-СПП-00282</t>
  </si>
  <si>
    <t xml:space="preserve">Вешалка напольная  1 310106000520      </t>
  </si>
  <si>
    <t>2-2-СПП-00283</t>
  </si>
  <si>
    <t xml:space="preserve">Вешалка напольная  2 310106000521      </t>
  </si>
  <si>
    <t>2-2-СПП-00284</t>
  </si>
  <si>
    <t xml:space="preserve">Вешалка напольная  3 310106000522      </t>
  </si>
  <si>
    <t>2-2-СПП-00285</t>
  </si>
  <si>
    <t xml:space="preserve">Вывеска 70*50 см. 310106000382      </t>
  </si>
  <si>
    <t>2-2-СПП-00286</t>
  </si>
  <si>
    <t xml:space="preserve">Вывеска 70*50 см. 310106000383      </t>
  </si>
  <si>
    <t>2-2-СПП-00287</t>
  </si>
  <si>
    <t xml:space="preserve">Вывеска 70*50 см. 310106000384      </t>
  </si>
  <si>
    <t>2-2-СПП-00288</t>
  </si>
  <si>
    <t xml:space="preserve">Вывеска 70*50 см. 310106000385      </t>
  </si>
  <si>
    <t>2-2-СПП-00289</t>
  </si>
  <si>
    <t xml:space="preserve">Вывеска 70*50 см. 310106000386      </t>
  </si>
  <si>
    <t>2-2-СПП-00290</t>
  </si>
  <si>
    <t xml:space="preserve">Вывеска 70*50 см. 310106000387      </t>
  </si>
  <si>
    <t>2-2-СПП-00291</t>
  </si>
  <si>
    <t xml:space="preserve">Вывеска 70*50 см. 310106000388      </t>
  </si>
  <si>
    <t>2-2-СПП-00292</t>
  </si>
  <si>
    <t xml:space="preserve">Вывеска 70*50 см. 310106000389      </t>
  </si>
  <si>
    <t>2-2-СПП-00293</t>
  </si>
  <si>
    <t xml:space="preserve">Вывеска 70*50 см. 310106000390      </t>
  </si>
  <si>
    <t>2-2-СПП-00294</t>
  </si>
  <si>
    <t xml:space="preserve">Вывеска 70*50 см. 310106000391      </t>
  </si>
  <si>
    <t>2-2-СПП-00295</t>
  </si>
  <si>
    <t xml:space="preserve">Грабли металлические 310106000350      </t>
  </si>
  <si>
    <t>2-2-СПП-00296</t>
  </si>
  <si>
    <t xml:space="preserve">Грабли металлические 310106000351      </t>
  </si>
  <si>
    <t>2-2-СПП-00297</t>
  </si>
  <si>
    <t xml:space="preserve">Грабли металлические 310106000352      </t>
  </si>
  <si>
    <t>2-2-СПП-00298</t>
  </si>
  <si>
    <t xml:space="preserve">Грабли металлические 310106000355      </t>
  </si>
  <si>
    <t>2-2-СПП-00299</t>
  </si>
  <si>
    <t xml:space="preserve">Грабли металлические 310106000356      </t>
  </si>
  <si>
    <t>2-2-СПП-00300</t>
  </si>
  <si>
    <t xml:space="preserve">Грабли металлические 310106000357      </t>
  </si>
  <si>
    <t>2-2-СПП-00301</t>
  </si>
  <si>
    <t xml:space="preserve">Грабли пластиковые 310106000342      </t>
  </si>
  <si>
    <t>2-2-СПП-00302</t>
  </si>
  <si>
    <t xml:space="preserve">Грабли пластиковые 310106000343      </t>
  </si>
  <si>
    <t>2-2-СПП-00303</t>
  </si>
  <si>
    <t xml:space="preserve">Грабли пластиковые 310106000347      </t>
  </si>
  <si>
    <t>2-2-СПП-00304</t>
  </si>
  <si>
    <t xml:space="preserve">Грабли пластиковые 310106000348      </t>
  </si>
  <si>
    <t>2-2-СПП-00305</t>
  </si>
  <si>
    <t xml:space="preserve">Грабли пластиковые 310106000349      </t>
  </si>
  <si>
    <t>2-2-СПП-00306</t>
  </si>
  <si>
    <t xml:space="preserve">Дрель Д-650-Э 310106000528      </t>
  </si>
  <si>
    <t>2-2-СПП-00307</t>
  </si>
  <si>
    <t xml:space="preserve">Елка искусственная 210109200052      </t>
  </si>
  <si>
    <t>2-2-СПП-00308</t>
  </si>
  <si>
    <t xml:space="preserve">Елка искусственная 210109200053      </t>
  </si>
  <si>
    <t>2-2-СПП-00309</t>
  </si>
  <si>
    <t xml:space="preserve">Жалюзи (Караш) 310106000295      </t>
  </si>
  <si>
    <t>2-2-СПП-00310</t>
  </si>
  <si>
    <t xml:space="preserve">Жалюзи (Караш) 310106000296      </t>
  </si>
  <si>
    <t>2-2-СПП-00311</t>
  </si>
  <si>
    <t xml:space="preserve">Жалюзи (Караш) 310106000297      </t>
  </si>
  <si>
    <t>2-2-СПП-00312</t>
  </si>
  <si>
    <t xml:space="preserve">Жалюзи (Караш) 310106000298      </t>
  </si>
  <si>
    <t>2-2-СПП-00313</t>
  </si>
  <si>
    <t xml:space="preserve">Жалюзи (Караш) 310106000299      </t>
  </si>
  <si>
    <t>2-2-СПП-00314</t>
  </si>
  <si>
    <t xml:space="preserve">Жалюзи (Караш) 310106000300      </t>
  </si>
  <si>
    <t>2-2-СПП-00315</t>
  </si>
  <si>
    <t xml:space="preserve">Жалюзи (Караш) 310106000301      </t>
  </si>
  <si>
    <t>2-2-СПП-00316</t>
  </si>
  <si>
    <t xml:space="preserve">Жалюзи (Караш) 310106000302      </t>
  </si>
  <si>
    <t>2-2-СПП-00317</t>
  </si>
  <si>
    <t xml:space="preserve">Жалюзи (Караш) 310106000303      </t>
  </si>
  <si>
    <t>2-2-СПП-00318</t>
  </si>
  <si>
    <t xml:space="preserve">Звуковой эффект TWIW Digutek 110104000007      </t>
  </si>
  <si>
    <t>2-2-СПП-00319</t>
  </si>
  <si>
    <t xml:space="preserve">Зеркало 310106000512      </t>
  </si>
  <si>
    <t>2-2-СПП-00320</t>
  </si>
  <si>
    <t xml:space="preserve">Зеркало (Чепоровский СДК) 310106000535      </t>
  </si>
  <si>
    <t>2-2-СПП-00321</t>
  </si>
  <si>
    <t xml:space="preserve">Зеркало 1 310106000523      </t>
  </si>
  <si>
    <t>2-2-СПП-00322</t>
  </si>
  <si>
    <t xml:space="preserve">Зеркало 2 310106000524      </t>
  </si>
  <si>
    <t>2-2-СПП-00323</t>
  </si>
  <si>
    <t xml:space="preserve">Зеркало 3 310106000525      </t>
  </si>
  <si>
    <t>2-2-СПП-00324</t>
  </si>
  <si>
    <t xml:space="preserve">Зеркало 4 310106000526      </t>
  </si>
  <si>
    <t>2-2-СПП-00325</t>
  </si>
  <si>
    <t xml:space="preserve">Зеркальный шар 210104200024      </t>
  </si>
  <si>
    <t>2-2-СПП-00326</t>
  </si>
  <si>
    <t xml:space="preserve">Картридж Сanon 725 для I-Sensys LBP-6000/MF3010 1600 копий ориг. 310106000154      </t>
  </si>
  <si>
    <t>2-2-СПП-00327</t>
  </si>
  <si>
    <t xml:space="preserve">Клавиатура Oklick 110M 310106000178      </t>
  </si>
  <si>
    <t>2-2-СПП-00328</t>
  </si>
  <si>
    <t xml:space="preserve">Колонки Creative Inspire A300 310106000045      </t>
  </si>
  <si>
    <t>2-2-СПП-00329</t>
  </si>
  <si>
    <t xml:space="preserve">Костюм  Деда Мороза 310106000087      </t>
  </si>
  <si>
    <t>2-2-СПП-00330</t>
  </si>
  <si>
    <t xml:space="preserve">Костюм  Деда Мороза 310106000108      </t>
  </si>
  <si>
    <t>2-2-СПП-00331</t>
  </si>
  <si>
    <t xml:space="preserve">Костюм новогодний Дед Мороз 310106000070      </t>
  </si>
  <si>
    <t>2-2-СПП-00332</t>
  </si>
  <si>
    <t xml:space="preserve">Костюм новогодний Дед Мороз 310106000079      </t>
  </si>
  <si>
    <t>2-2-СПП-00333</t>
  </si>
  <si>
    <t xml:space="preserve">Костюм новогодний Снегурочка 310106000080      </t>
  </si>
  <si>
    <t>2-2-СПП-00334</t>
  </si>
  <si>
    <t xml:space="preserve">Костюм Снегурочки 310106000110      </t>
  </si>
  <si>
    <t>2-2-СПП-00335</t>
  </si>
  <si>
    <t xml:space="preserve">Кресло UN/FA_Prestige E gtpPN3/gtpPN ткань серая С38*/ТК3 310106000394      </t>
  </si>
  <si>
    <t>2-2-СПП-00336</t>
  </si>
  <si>
    <t xml:space="preserve">Кресло UN/FA_Prestige E gtpPN3/gtpPN ткань серая С38*/ТК3 310106000395      </t>
  </si>
  <si>
    <t>2-2-СПП-00337</t>
  </si>
  <si>
    <t xml:space="preserve">Кресло Дмитриановское 310106000051      </t>
  </si>
  <si>
    <t>2-2-СПП-00338</t>
  </si>
  <si>
    <t xml:space="preserve">Кресло Престиж, обивка-ткань, цвет-коричневый Коленовский СДК 310106000533      </t>
  </si>
  <si>
    <t>2-2-СПП-00339</t>
  </si>
  <si>
    <t xml:space="preserve">Кресло Регал, серая ткань Чепоровский СДК 310106000554      </t>
  </si>
  <si>
    <t>2-2-СПП-00340</t>
  </si>
  <si>
    <t xml:space="preserve">Кресло Чепорово 310106000135      </t>
  </si>
  <si>
    <t>2-2-СПП-00341</t>
  </si>
  <si>
    <t xml:space="preserve">Кувалда ВАГА Еремейцевский СК 310106000541      </t>
  </si>
  <si>
    <t>2-2-СПП-00342</t>
  </si>
  <si>
    <t xml:space="preserve">Кувалда ВАГА Никольский СДК  310106000540      </t>
  </si>
  <si>
    <t>2-2-СПП-00343</t>
  </si>
  <si>
    <t xml:space="preserve">Лавочка 120*31,5 310106000037      </t>
  </si>
  <si>
    <t>2-2-СПП-00344</t>
  </si>
  <si>
    <t xml:space="preserve">Лавочка 120*31,5 310106000038      </t>
  </si>
  <si>
    <t>2-2-СПП-00345</t>
  </si>
  <si>
    <t xml:space="preserve">Лампа ультрафиолетовая 310106000090      </t>
  </si>
  <si>
    <t>2-2-СПП-00346</t>
  </si>
  <si>
    <t xml:space="preserve">Лопата совковая 310106000334      </t>
  </si>
  <si>
    <t>2-2-СПП-00347</t>
  </si>
  <si>
    <t xml:space="preserve">Лопата совковая 310106000335      </t>
  </si>
  <si>
    <t>2-2-СПП-00348</t>
  </si>
  <si>
    <t xml:space="preserve">Лопата совковая 310106000336      </t>
  </si>
  <si>
    <t>2-2-СПП-00349</t>
  </si>
  <si>
    <t xml:space="preserve">Лопата совковая 310106000338      </t>
  </si>
  <si>
    <t>2-2-СПП-00350</t>
  </si>
  <si>
    <t xml:space="preserve">Лопата совковая 310106000339      </t>
  </si>
  <si>
    <t>2-2-СПП-00351</t>
  </si>
  <si>
    <t xml:space="preserve">Лопата совковая 310106000340      </t>
  </si>
  <si>
    <t>2-2-СПП-00352</t>
  </si>
  <si>
    <t xml:space="preserve">Лопата совковая 310106000341      </t>
  </si>
  <si>
    <t>2-2-СПП-00353</t>
  </si>
  <si>
    <t xml:space="preserve">Лопата штыковая(облегченная) 310106000326      </t>
  </si>
  <si>
    <t>2-2-СПП-00354</t>
  </si>
  <si>
    <t xml:space="preserve">Лопата штыковая(облегченная) 310106000327      </t>
  </si>
  <si>
    <t>2-2-СПП-00355</t>
  </si>
  <si>
    <t xml:space="preserve">Лопата штыковая(облегченная) 310106000328      </t>
  </si>
  <si>
    <t>2-2-СПП-00356</t>
  </si>
  <si>
    <t xml:space="preserve">Лопата штыковая(облегченная) 310106000331      </t>
  </si>
  <si>
    <t>2-2-СПП-00357</t>
  </si>
  <si>
    <t xml:space="preserve">Лопата штыковая(облегченная) 310106000332      </t>
  </si>
  <si>
    <t>2-2-СПП-00358</t>
  </si>
  <si>
    <t xml:space="preserve">Лопата штыковая(облегченная) 310106000333      </t>
  </si>
  <si>
    <t>2-2-СПП-00359</t>
  </si>
  <si>
    <t xml:space="preserve">Микрофон 310106000062      </t>
  </si>
  <si>
    <t>2-2-СПП-00360</t>
  </si>
  <si>
    <t xml:space="preserve">Микрофон 310106000124      </t>
  </si>
  <si>
    <t>2-2-СПП-00361</t>
  </si>
  <si>
    <t xml:space="preserve">Микрофон SHURE PG58 кардиоид. с кабелем  XLR-XLR 310106000081      </t>
  </si>
  <si>
    <t>2-2-СПП-00362</t>
  </si>
  <si>
    <t xml:space="preserve">Микрофон SHURE PG58 кардиоид. с кабелем  XLR-XLR 310106000126      </t>
  </si>
  <si>
    <t>2-2-СПП-00363</t>
  </si>
  <si>
    <t xml:space="preserve">Монитор HP 700 17" 310106000049      </t>
  </si>
  <si>
    <t>2-2-СПП-00364</t>
  </si>
  <si>
    <t xml:space="preserve">Монитор HP 700 17" 310106000103      </t>
  </si>
  <si>
    <t>2-2-СПП-00365</t>
  </si>
  <si>
    <t xml:space="preserve">Мышь Genius NetScroll 100 310106000179      </t>
  </si>
  <si>
    <t>2-2-СПП-00366</t>
  </si>
  <si>
    <t xml:space="preserve">Насос дренажный для гр/в (пласт)20645 NEOCLIMA DP 400D 310106000442      </t>
  </si>
  <si>
    <t>2-2-СПП-00367</t>
  </si>
  <si>
    <t xml:space="preserve">Насос дренажный для гр/в (пласт)20645 NEOCLIMA DP 400D 310106000443      </t>
  </si>
  <si>
    <t>2-2-СПП-00368</t>
  </si>
  <si>
    <t xml:space="preserve">Обогреватель 310106000017      </t>
  </si>
  <si>
    <t>2-2-СПП-00369</t>
  </si>
  <si>
    <t xml:space="preserve">Обогреватель настенный POLARIS 310106000112      </t>
  </si>
  <si>
    <t>2-2-СПП-00370</t>
  </si>
  <si>
    <t xml:space="preserve">Огнетушитель 310106000047      </t>
  </si>
  <si>
    <t>2-2-СПП-00371</t>
  </si>
  <si>
    <t xml:space="preserve">Огнетушитель 310106000056      </t>
  </si>
  <si>
    <t>2-2-СПП-00372</t>
  </si>
  <si>
    <t xml:space="preserve">Огнетушитель 310106000071      </t>
  </si>
  <si>
    <t>2-2-СПП-00373</t>
  </si>
  <si>
    <t xml:space="preserve">Огнетушитель 310106000100      </t>
  </si>
  <si>
    <t>2-2-СПП-00374</t>
  </si>
  <si>
    <t xml:space="preserve">Огнетушитель 310106000127      </t>
  </si>
  <si>
    <t>2-2-СПП-00375</t>
  </si>
  <si>
    <t xml:space="preserve">Огнетушитель ОП-4 310106000117      </t>
  </si>
  <si>
    <t>2-2-СПП-00376</t>
  </si>
  <si>
    <t xml:space="preserve">Огнетушитель ОП-4 (5л) 310106000093      </t>
  </si>
  <si>
    <t>2-2-СПП-00377</t>
  </si>
  <si>
    <t xml:space="preserve">Огнетушитель ОП-5 310106000457      </t>
  </si>
  <si>
    <t>2-2-СПП-00378</t>
  </si>
  <si>
    <t xml:space="preserve">Огнетушитель ОП-5 310106000458      </t>
  </si>
  <si>
    <t>2-2-СПП-00379</t>
  </si>
  <si>
    <t xml:space="preserve">Огнетушитель ОП-5 310106000459      </t>
  </si>
  <si>
    <t>2-2-СПП-00380</t>
  </si>
  <si>
    <t xml:space="preserve">Огнетушитель ОП-5 310106000460      </t>
  </si>
  <si>
    <t>2-2-СПП-00381</t>
  </si>
  <si>
    <t xml:space="preserve">Огнетушитель ОП-5 310106000461      </t>
  </si>
  <si>
    <t>2-2-СПП-00382</t>
  </si>
  <si>
    <t xml:space="preserve">Огнетушитель ОП-5 310106000462      </t>
  </si>
  <si>
    <t>2-2-СПП-00383</t>
  </si>
  <si>
    <t xml:space="preserve">Огнетушитель ОП-5 310106000463      </t>
  </si>
  <si>
    <t>2-2-СПП-00384</t>
  </si>
  <si>
    <t xml:space="preserve">Огнетушитель ОП-5 310106000464      </t>
  </si>
  <si>
    <t>2-2-СПП-00385</t>
  </si>
  <si>
    <t xml:space="preserve">Огнетушитель ОП-5 310106000465      </t>
  </si>
  <si>
    <t>2-2-СПП-00386</t>
  </si>
  <si>
    <t xml:space="preserve">Огнетушитель ОП-5 310106000466      </t>
  </si>
  <si>
    <t>2-2-СПП-00387</t>
  </si>
  <si>
    <t xml:space="preserve">Огнетушитель ОП-5 310106000467      </t>
  </si>
  <si>
    <t>2-2-СПП-00388</t>
  </si>
  <si>
    <t xml:space="preserve">Огнетушитель ОП-5 310106000468      </t>
  </si>
  <si>
    <t>2-2-СПП-00389</t>
  </si>
  <si>
    <t xml:space="preserve">Огнетушитель ОП-5 310106000469      </t>
  </si>
  <si>
    <t>2-2-СПП-00390</t>
  </si>
  <si>
    <t xml:space="preserve">Огнетушитель ОП-5 310106000470      </t>
  </si>
  <si>
    <t>2-2-СПП-00391</t>
  </si>
  <si>
    <t xml:space="preserve">Огнетушитель ОП-5 310106000471      </t>
  </si>
  <si>
    <t>2-2-СПП-00392</t>
  </si>
  <si>
    <t xml:space="preserve">Огнетушитель ОП-5 310106000472      </t>
  </si>
  <si>
    <t>2-2-СПП-00393</t>
  </si>
  <si>
    <t xml:space="preserve">Огнетушитель ОП-5 310106000473      </t>
  </si>
  <si>
    <t>2-2-СПП-00394</t>
  </si>
  <si>
    <t xml:space="preserve">Огнетушитель ОП-5 310106000474      </t>
  </si>
  <si>
    <t>2-2-СПП-00395</t>
  </si>
  <si>
    <t xml:space="preserve">Огнетушитель ОП-5 310106000475      </t>
  </si>
  <si>
    <t>2-2-СПП-00396</t>
  </si>
  <si>
    <t xml:space="preserve">Огнетушитель ОП-5 310106000476      </t>
  </si>
  <si>
    <t>2-2-СПП-00397</t>
  </si>
  <si>
    <t xml:space="preserve">Огнетушитель ОП-5 310106000477      </t>
  </si>
  <si>
    <t>2-2-СПП-00398</t>
  </si>
  <si>
    <t xml:space="preserve">Огнетушитель ОП-5 310106000478      </t>
  </si>
  <si>
    <t>2-2-СПП-00399</t>
  </si>
  <si>
    <t xml:space="preserve">Огнетушитель ОП-5 310106000479      </t>
  </si>
  <si>
    <t>2-2-СПП-00400</t>
  </si>
  <si>
    <t xml:space="preserve">Огнетушитель ОП-5 310106000480      </t>
  </si>
  <si>
    <t>2-2-СПП-00401</t>
  </si>
  <si>
    <t xml:space="preserve">Огнетушитель ОП-5 310106000481      </t>
  </si>
  <si>
    <t>2-2-СПП-00402</t>
  </si>
  <si>
    <t xml:space="preserve">Огнетушитель ОП-5 310106000482      </t>
  </si>
  <si>
    <t>2-2-СПП-00403</t>
  </si>
  <si>
    <t xml:space="preserve">Огнетушитель ОП-5 310106000483      </t>
  </si>
  <si>
    <t>2-2-СПП-00404</t>
  </si>
  <si>
    <t xml:space="preserve">Огнетушитель ОП-5 310106000484      </t>
  </si>
  <si>
    <t>2-2-СПП-00405</t>
  </si>
  <si>
    <t xml:space="preserve">Огнетушитель ОП-5 310106000485      </t>
  </si>
  <si>
    <t>2-2-СПП-00406</t>
  </si>
  <si>
    <t xml:space="preserve">Огнетушитель ОП-5 310106000486      </t>
  </si>
  <si>
    <t>2-2-СПП-00407</t>
  </si>
  <si>
    <t xml:space="preserve">Огнетушитель ОП-5 310106000487      </t>
  </si>
  <si>
    <t>2-2-СПП-00408</t>
  </si>
  <si>
    <t xml:space="preserve">Огнетушитель ОП-5 310106000488      </t>
  </si>
  <si>
    <t>2-2-СПП-00409</t>
  </si>
  <si>
    <t xml:space="preserve">Огнетушитель ОП-5 310106000489      </t>
  </si>
  <si>
    <t>2-2-СПП-00410</t>
  </si>
  <si>
    <t xml:space="preserve">Огнетушитель ОП-5 310106000490      </t>
  </si>
  <si>
    <t>2-2-СПП-00411</t>
  </si>
  <si>
    <t xml:space="preserve">Огнетушитель ОП-5 310106000491      </t>
  </si>
  <si>
    <t>2-2-СПП-00412</t>
  </si>
  <si>
    <t xml:space="preserve">Огнетушитель ОП-5 310106000492      </t>
  </si>
  <si>
    <t>2-2-СПП-00413</t>
  </si>
  <si>
    <t xml:space="preserve">Огнетушитель ОП-5 310106000493      </t>
  </si>
  <si>
    <t>2-2-СПП-00414</t>
  </si>
  <si>
    <t xml:space="preserve">Огнетушитель ОП-5 310106000494      </t>
  </si>
  <si>
    <t>2-2-СПП-00415</t>
  </si>
  <si>
    <t xml:space="preserve">Огнетушитель ОП-5 310106000495      </t>
  </si>
  <si>
    <t>2-2-СПП-00416</t>
  </si>
  <si>
    <t xml:space="preserve">Огнетушитель ОП-5 310106000496      </t>
  </si>
  <si>
    <t>2-2-СПП-00417</t>
  </si>
  <si>
    <t xml:space="preserve">Огнетушитель ОУ-3 (5л) 310106000094      </t>
  </si>
  <si>
    <t>2-2-СПП-00418</t>
  </si>
  <si>
    <t xml:space="preserve">Огнетушитель порошковый ОП-5 310106000418      </t>
  </si>
  <si>
    <t>2-2-СПП-00419</t>
  </si>
  <si>
    <t xml:space="preserve">Огнетушитель порошковый ОП-5 310106000419      </t>
  </si>
  <si>
    <t>2-2-СПП-00420</t>
  </si>
  <si>
    <t xml:space="preserve">Огнетушитель порошковый ОП-5 310106000420      </t>
  </si>
  <si>
    <t>2-2-СПП-00421</t>
  </si>
  <si>
    <t xml:space="preserve">Огнетушитель порошковый ОП-5 310106000424      </t>
  </si>
  <si>
    <t>2-2-СПП-00422</t>
  </si>
  <si>
    <t xml:space="preserve">Огнетушитель порошковый ОП-5 310106000425      </t>
  </si>
  <si>
    <t>2-2-СПП-00423</t>
  </si>
  <si>
    <t xml:space="preserve">Огнетушитель порошковый ОП-5 310106000426      </t>
  </si>
  <si>
    <t>2-2-СПП-00424</t>
  </si>
  <si>
    <t xml:space="preserve">Огнетушитель порошковый ОП-5 310106000427      </t>
  </si>
  <si>
    <t>2-2-СПП-00425</t>
  </si>
  <si>
    <t xml:space="preserve">Огнетушитель порошковый ОП-5 310106000428      </t>
  </si>
  <si>
    <t>2-2-СПП-00426</t>
  </si>
  <si>
    <t xml:space="preserve">Огнетушитель порошковый ОП-5 310106000429      </t>
  </si>
  <si>
    <t>2-2-СПП-00427</t>
  </si>
  <si>
    <t xml:space="preserve">Огнетушитель порошковый ОП-5 310106000430      </t>
  </si>
  <si>
    <t>2-2-СПП-00428</t>
  </si>
  <si>
    <t xml:space="preserve">Огнетушитель порошковый ОП-5 310106000431      </t>
  </si>
  <si>
    <t>2-2-СПП-00429</t>
  </si>
  <si>
    <t xml:space="preserve">Огнетушитель порошковый ОП-5 310106000432      </t>
  </si>
  <si>
    <t>2-2-СПП-00430</t>
  </si>
  <si>
    <t xml:space="preserve">Огнетушитель порошковый ОП-5 310106000433      </t>
  </si>
  <si>
    <t>2-2-СПП-00431</t>
  </si>
  <si>
    <t xml:space="preserve">Огнетушитель порошковый ОП-5 310106000434      </t>
  </si>
  <si>
    <t>2-2-СПП-00432</t>
  </si>
  <si>
    <t xml:space="preserve">Огнетушитель порошковый ОП-5 310106000435      </t>
  </si>
  <si>
    <t>2-2-СПП-00433</t>
  </si>
  <si>
    <t xml:space="preserve">Огнетушитель порошковый ОП-5 310106000436      </t>
  </si>
  <si>
    <t>2-2-СПП-00434</t>
  </si>
  <si>
    <t xml:space="preserve">Огнетушитель порошковый ОП-5 310106000437      </t>
  </si>
  <si>
    <t>2-2-СПП-00435</t>
  </si>
  <si>
    <t xml:space="preserve">Огнетушитель порошковый ОП-5з 310106000292      </t>
  </si>
  <si>
    <t>2-2-СПП-00436</t>
  </si>
  <si>
    <t xml:space="preserve">Огнетушитель порошковый ОП-5з 310106000293      </t>
  </si>
  <si>
    <t>2-2-СПП-00437</t>
  </si>
  <si>
    <t xml:space="preserve">Огнетушитель порошковый ОП-5з 310106000294      </t>
  </si>
  <si>
    <t>2-2-СПП-00438</t>
  </si>
  <si>
    <t xml:space="preserve">Печь СВЧ DAEWOO KOR-4115SA 310106000106      </t>
  </si>
  <si>
    <t>2-2-СПП-00439</t>
  </si>
  <si>
    <t xml:space="preserve">Плеер DVD  310106000101      </t>
  </si>
  <si>
    <t>2-2-СПП-00440</t>
  </si>
  <si>
    <t xml:space="preserve">Плеер DVD  310106000118      </t>
  </si>
  <si>
    <t>2-2-СПП-00441</t>
  </si>
  <si>
    <t xml:space="preserve">Плеер DVD BBK 323S 310106000075      </t>
  </si>
  <si>
    <t>2-2-СПП-00442</t>
  </si>
  <si>
    <t xml:space="preserve">Плеер DVD SUPRA 310106000063      </t>
  </si>
  <si>
    <t>2-2-СПП-00443</t>
  </si>
  <si>
    <t xml:space="preserve">Плита эл. SCARLETT SC-126 2-комф. 310106000107      </t>
  </si>
  <si>
    <t>2-2-СПП-00444</t>
  </si>
  <si>
    <t xml:space="preserve">Принтер Samsung ML-1641 лазерный 310106000029      </t>
  </si>
  <si>
    <t>2-2-СПП-00445</t>
  </si>
  <si>
    <t xml:space="preserve">Приставка Tehnika 110104000017      </t>
  </si>
  <si>
    <t>2-2-СПП-00446</t>
  </si>
  <si>
    <t xml:space="preserve">Пюпитр BRAHNER MS219 в чехле 1 шт. 310106000546      </t>
  </si>
  <si>
    <t>2-2-СПП-00447</t>
  </si>
  <si>
    <t xml:space="preserve">Скамейка 310106000510      </t>
  </si>
  <si>
    <t>2-2-СПП-00448</t>
  </si>
  <si>
    <t xml:space="preserve">Скамейка1 310106000516      </t>
  </si>
  <si>
    <t>2-2-СПП-00449</t>
  </si>
  <si>
    <t xml:space="preserve">Скамейка2 310106000517      </t>
  </si>
  <si>
    <t>2-2-СПП-00450</t>
  </si>
  <si>
    <t xml:space="preserve">Скамейка3 310106000518      </t>
  </si>
  <si>
    <t>2-2-СПП-00451</t>
  </si>
  <si>
    <t xml:space="preserve">Скамейка4 310106000519      </t>
  </si>
  <si>
    <t>2-2-СПП-00452</t>
  </si>
  <si>
    <t xml:space="preserve">Стереомагнитола кассетная CD/MPЗ/USB 310106000129      </t>
  </si>
  <si>
    <t>2-2-СПП-00453</t>
  </si>
  <si>
    <t xml:space="preserve">Стойка для микрофона 310106000119      </t>
  </si>
  <si>
    <t>2-2-СПП-00454</t>
  </si>
  <si>
    <t xml:space="preserve">Стойка микрофонная 310106000076      </t>
  </si>
  <si>
    <t>2-2-СПП-00455</t>
  </si>
  <si>
    <t xml:space="preserve">Стойка микрофонная PROEL RSM180 "журавль" черн. 310106000102      </t>
  </si>
  <si>
    <t>2-2-СПП-00456</t>
  </si>
  <si>
    <t xml:space="preserve">Стойка микрофонная Quikbok A-300 310106000130      </t>
  </si>
  <si>
    <t>2-2-СПП-00457</t>
  </si>
  <si>
    <t xml:space="preserve">Стойка микрофонная ROXTONE MS020 Black журавль 310106000392      </t>
  </si>
  <si>
    <t>2-2-СПП-00458</t>
  </si>
  <si>
    <t xml:space="preserve">Стойка микрофонная Samsung 310106000131      </t>
  </si>
  <si>
    <t>2-2-СПП-00459</t>
  </si>
  <si>
    <t xml:space="preserve">Стойка микрофонная SOUNDKING DD007B "журавль"  310106000545      </t>
  </si>
  <si>
    <t>2-2-СПП-00460</t>
  </si>
  <si>
    <t xml:space="preserve">Стол журнальный 310106000052      </t>
  </si>
  <si>
    <t>2-2-СПП-00461</t>
  </si>
  <si>
    <t xml:space="preserve">Стол обеденный 310106000053      </t>
  </si>
  <si>
    <t>2-2-СПП-00462</t>
  </si>
  <si>
    <t xml:space="preserve">Стол обеденный 310106000223      </t>
  </si>
  <si>
    <t>2-2-СПП-00463</t>
  </si>
  <si>
    <t xml:space="preserve">Стол обеденный 310106000224      </t>
  </si>
  <si>
    <t>2-2-СПП-00464</t>
  </si>
  <si>
    <t xml:space="preserve">Стол обеденный 310106000225      </t>
  </si>
  <si>
    <t>2-2-СПП-00465</t>
  </si>
  <si>
    <t xml:space="preserve">Стол письменный SIMPLE S-900 легно светлый, 900х600х760 мм 310106000553      </t>
  </si>
  <si>
    <t>2-2-СПП-00466</t>
  </si>
  <si>
    <t xml:space="preserve">Стол письменный, 1200*600*750мм, орех 310106000405      </t>
  </si>
  <si>
    <t>2-2-СПП-00467</t>
  </si>
  <si>
    <t xml:space="preserve">Стол письменный, 1200*600*750мм, орех 310106000406      </t>
  </si>
  <si>
    <t>2-2-СПП-00468</t>
  </si>
  <si>
    <t xml:space="preserve">Стол письменный, 1200*600*750мм, орех 310106000407      </t>
  </si>
  <si>
    <t>2-2-СПП-00469</t>
  </si>
  <si>
    <t xml:space="preserve">Стол письменный, 1200*600*750мм, орех 310106000408      </t>
  </si>
  <si>
    <t>2-2-СПП-00470</t>
  </si>
  <si>
    <t xml:space="preserve">Стол письменный, 1200*600*750мм, орех 310106000409      </t>
  </si>
  <si>
    <t>2-2-СПП-00471</t>
  </si>
  <si>
    <t xml:space="preserve">Стол президиума 310106000020      </t>
  </si>
  <si>
    <t>2-2-СПП-00472</t>
  </si>
  <si>
    <t xml:space="preserve">Стол ученический 2-местный, гр.6 310106000531      </t>
  </si>
  <si>
    <t>2-2-СПП-00473</t>
  </si>
  <si>
    <t xml:space="preserve">Стол ученический 2-х местный 310106000278      </t>
  </si>
  <si>
    <t>2-2-СПП-00474</t>
  </si>
  <si>
    <t xml:space="preserve">Стол ученический 2-х местный 310106000279      </t>
  </si>
  <si>
    <t>2-2-СПП-00475</t>
  </si>
  <si>
    <t xml:space="preserve">Стол ученический 2-х местный 310106000280      </t>
  </si>
  <si>
    <t>2-2-СПП-00476</t>
  </si>
  <si>
    <t xml:space="preserve">Стол ученический 2-х местный 310106000281      </t>
  </si>
  <si>
    <t>2-2-СПП-00477</t>
  </si>
  <si>
    <t xml:space="preserve">Стол ученический 2-х местный 310106000282      </t>
  </si>
  <si>
    <t>2-2-СПП-00478</t>
  </si>
  <si>
    <t xml:space="preserve">Стол ученический 2-х местный,1200х500х760 мм, серый, металлокаркас 310106000558      </t>
  </si>
  <si>
    <t>2-2-СПП-00479</t>
  </si>
  <si>
    <t xml:space="preserve">Стол ученический 2-х местный,1200х500х760 мм, серый, металлокаркас 310106000552      </t>
  </si>
  <si>
    <t>2-2-СПП-00480</t>
  </si>
  <si>
    <t xml:space="preserve">Стремянка 10ст.стальная 310106000452      </t>
  </si>
  <si>
    <t>2-2-СПП-00481</t>
  </si>
  <si>
    <t xml:space="preserve">Стремянка 6 ступеней аллюминиевая Чепоровский СДК 310106000536      </t>
  </si>
  <si>
    <t>2-2-СПП-00482</t>
  </si>
  <si>
    <t xml:space="preserve">Стремянка 7 ступеней аллюминиевая Скнятиновский СДК 310106000537      </t>
  </si>
  <si>
    <t>2-2-СПП-00483</t>
  </si>
  <si>
    <t xml:space="preserve">Стремянка 8 ступеней аллюм. Никольский СДК 310106000538      </t>
  </si>
  <si>
    <t>2-2-СПП-00484</t>
  </si>
  <si>
    <t xml:space="preserve">Стул Аскона 310106000226      </t>
  </si>
  <si>
    <t>2-2-СПП-00485</t>
  </si>
  <si>
    <t xml:space="preserve">Стул Аскона 310106000227      </t>
  </si>
  <si>
    <t>2-2-СПП-00486</t>
  </si>
  <si>
    <t xml:space="preserve">Стул Аскона 310106000228      </t>
  </si>
  <si>
    <t>2-2-СПП-00487</t>
  </si>
  <si>
    <t xml:space="preserve">Стул Аскона 310106000229      </t>
  </si>
  <si>
    <t>2-2-СПП-00488</t>
  </si>
  <si>
    <t xml:space="preserve">Стул Аскона 310106000230      </t>
  </si>
  <si>
    <t>2-2-СПП-00489</t>
  </si>
  <si>
    <t xml:space="preserve">Стул офисный  мягкий 310106000054      </t>
  </si>
  <si>
    <t>2-2-СПП-00490</t>
  </si>
  <si>
    <t xml:space="preserve">Стул офисный, м/к черный, обивка ткань черного цвета 310106000410      </t>
  </si>
  <si>
    <t>2-2-СПП-00491</t>
  </si>
  <si>
    <t xml:space="preserve">Стул офисный, м/к черный, обивка ткань черного цвета 310106000411      </t>
  </si>
  <si>
    <t>2-2-СПП-00492</t>
  </si>
  <si>
    <t xml:space="preserve">Стул офисный, м/к черный, обивка ткань черного цвета 310106000412      </t>
  </si>
  <si>
    <t>2-2-СПП-00493</t>
  </si>
  <si>
    <t xml:space="preserve">Стул офисный, м/к черный, обивка ткань черного цвета 310106000413      </t>
  </si>
  <si>
    <t>2-2-СПП-00494</t>
  </si>
  <si>
    <t xml:space="preserve">Стул офисный, м/к черный, обивка ткань черного цвета 310106000414      </t>
  </si>
  <si>
    <t>2-2-СПП-00495</t>
  </si>
  <si>
    <t xml:space="preserve">Стул офисный, м/к черный, обивка ткань черного цвета 310106000415      </t>
  </si>
  <si>
    <t>2-2-СПП-00496</t>
  </si>
  <si>
    <t xml:space="preserve">Стул офисный, м/к черный, обивка ткань черного цвета 310106000416      </t>
  </si>
  <si>
    <t>2-2-СПП-00497</t>
  </si>
  <si>
    <t xml:space="preserve">Стул СМ (ученический) 310106000283      </t>
  </si>
  <si>
    <t>2-2-СПП-00498</t>
  </si>
  <si>
    <t xml:space="preserve">Стул СМ (ученический) 310106000284      </t>
  </si>
  <si>
    <t>2-2-СПП-00499</t>
  </si>
  <si>
    <t xml:space="preserve">Стул СМ (ученический) 310106000285      </t>
  </si>
  <si>
    <t>2-2-СПП-00500</t>
  </si>
  <si>
    <t xml:space="preserve">Стул СМ (ученический) 310106000286      </t>
  </si>
  <si>
    <t>2-2-СПП-00501</t>
  </si>
  <si>
    <t xml:space="preserve">Стул СМ (ученический) 310106000287      </t>
  </si>
  <si>
    <t>2-2-СПП-00502</t>
  </si>
  <si>
    <t xml:space="preserve">Стул СМ (ученический) 310106000288      </t>
  </si>
  <si>
    <t>2-2-СПП-00503</t>
  </si>
  <si>
    <t xml:space="preserve">Стул Стандарт, серая ткань  310106000555      </t>
  </si>
  <si>
    <t>2-2-СПП-00504</t>
  </si>
  <si>
    <t xml:space="preserve">Стул тип "RIO" (ИЗО), обивка ткань темного цвета 310106000534      </t>
  </si>
  <si>
    <t>2-2-СПП-00505</t>
  </si>
  <si>
    <t xml:space="preserve">Стул ученический 6 гр., м/к - круглая труба, коричневый  310106000532      </t>
  </si>
  <si>
    <t>2-2-СПП-00506</t>
  </si>
  <si>
    <t xml:space="preserve">Счетчик Воды Бетар СГВ 310106000500      </t>
  </si>
  <si>
    <t>2-2-СПП-00507</t>
  </si>
  <si>
    <t xml:space="preserve">Счетчик Меркурий 3 ф 10-100А 230 АМ -02 380V однотарифный 310106000441      </t>
  </si>
  <si>
    <t>2-2-СПП-00508</t>
  </si>
  <si>
    <t xml:space="preserve">Счетчик трехфазный статич. Меркурий 230AM-02 310106000148      </t>
  </si>
  <si>
    <t>2-2-СПП-00509</t>
  </si>
  <si>
    <t xml:space="preserve">Счетчик учета акт.эн.трехфазный 310106000011      </t>
  </si>
  <si>
    <t>2-2-СПП-00510</t>
  </si>
  <si>
    <t xml:space="preserve">Телевизор STIVER Чепоровский СДК 310106000132      </t>
  </si>
  <si>
    <t>2-2-СПП-00511</t>
  </si>
  <si>
    <t xml:space="preserve">Телевизор Vestel Еремейцевский СК 310106000064      </t>
  </si>
  <si>
    <t>2-2-СПП-00512</t>
  </si>
  <si>
    <t xml:space="preserve">Телевизор VR 14 VNHS PAL NTSC Sekam2 Никольский СДК 310106000031      </t>
  </si>
  <si>
    <t>2-2-СПП-00513</t>
  </si>
  <si>
    <t xml:space="preserve">Телефонный аппарат Дмитриановский СДК 310106000043      </t>
  </si>
  <si>
    <t>2-2-СПП-00514</t>
  </si>
  <si>
    <t xml:space="preserve">Телефонный аппарат Еремейцево 310106000057      </t>
  </si>
  <si>
    <t>2-2-СПП-00515</t>
  </si>
  <si>
    <t xml:space="preserve">Телефонный аппарат Никольский СДК 310106000012      </t>
  </si>
  <si>
    <t>2-2-СПП-00516</t>
  </si>
  <si>
    <t xml:space="preserve">Телефонный аппарат с памятью - модель 29260 310106000032      </t>
  </si>
  <si>
    <t>2-2-СПП-00517</t>
  </si>
  <si>
    <t xml:space="preserve">Телефонный аппарат Хмельники 310106000115      </t>
  </si>
  <si>
    <t>2-2-СПП-00518</t>
  </si>
  <si>
    <t xml:space="preserve">Тепловентилятор настенный IRIT-6029 310106000113      </t>
  </si>
  <si>
    <t>2-2-СПП-00519</t>
  </si>
  <si>
    <t xml:space="preserve">Топор 1 кг. 310106000539      </t>
  </si>
  <si>
    <t>2-2-СПП-00520</t>
  </si>
  <si>
    <t xml:space="preserve">Тумба приставная 310106000234      </t>
  </si>
  <si>
    <t>2-2-СПП-00521</t>
  </si>
  <si>
    <t xml:space="preserve">Умывальник бытовой 310106000373      </t>
  </si>
  <si>
    <t>2-2-СПП-00522</t>
  </si>
  <si>
    <t xml:space="preserve">Умывальник бытовой 310106000374      </t>
  </si>
  <si>
    <t>2-2-СПП-00523</t>
  </si>
  <si>
    <t xml:space="preserve">Умывальник бытовой 310106000375      </t>
  </si>
  <si>
    <t>2-2-СПП-00524</t>
  </si>
  <si>
    <t xml:space="preserve">Умывальник бытовой 310106000376      </t>
  </si>
  <si>
    <t>2-2-СПП-00525</t>
  </si>
  <si>
    <t xml:space="preserve">Умывальник бытовой 310106000377      </t>
  </si>
  <si>
    <t>2-2-СПП-00526</t>
  </si>
  <si>
    <t xml:space="preserve">Умывальник бытовой 310106000378      </t>
  </si>
  <si>
    <t>2-2-СПП-00527</t>
  </si>
  <si>
    <t xml:space="preserve">Умывальник бытовой 310106000379      </t>
  </si>
  <si>
    <t>2-2-СПП-00528</t>
  </si>
  <si>
    <t xml:space="preserve">Умывальник бытовой 310106000033      </t>
  </si>
  <si>
    <t>2-2-СПП-00529</t>
  </si>
  <si>
    <t xml:space="preserve">Урна 310106000312      </t>
  </si>
  <si>
    <t>2-2-СПП-00530</t>
  </si>
  <si>
    <t xml:space="preserve">Урна 310106000313      </t>
  </si>
  <si>
    <t>2-2-СПП-00531</t>
  </si>
  <si>
    <t xml:space="preserve">Урна 310106000314      </t>
  </si>
  <si>
    <t>2-2-СПП-00532</t>
  </si>
  <si>
    <t xml:space="preserve">Урна 310106000316      </t>
  </si>
  <si>
    <t>2-2-СПП-00533</t>
  </si>
  <si>
    <t xml:space="preserve">Урна 310106000317      </t>
  </si>
  <si>
    <t>2-2-СПП-00534</t>
  </si>
  <si>
    <t xml:space="preserve">Утюг электрический 310106000065      </t>
  </si>
  <si>
    <t>2-2-СПП-00535</t>
  </si>
  <si>
    <t xml:space="preserve">Флеш -карта 310106000034      </t>
  </si>
  <si>
    <t>2-2-СПП-00536</t>
  </si>
  <si>
    <t xml:space="preserve">Чайник электрический 310106000072      </t>
  </si>
  <si>
    <t>2-2-СПП-00537</t>
  </si>
  <si>
    <t xml:space="preserve">Шифоньер 310106000018      </t>
  </si>
  <si>
    <t>2-2-СПП-00538</t>
  </si>
  <si>
    <t xml:space="preserve">Экран на штативе ScreenMedia Apollo- T 180*180 MW (STM-1102) 310106000151      </t>
  </si>
  <si>
    <t>2-2-СПП-00539</t>
  </si>
  <si>
    <t xml:space="preserve">Электрокосилка - триммер 310106000040      </t>
  </si>
  <si>
    <t>2-2-СПП-00540</t>
  </si>
  <si>
    <t xml:space="preserve">Электронасос 310106000067      </t>
  </si>
  <si>
    <t>2-2-СПП-00541</t>
  </si>
  <si>
    <t xml:space="preserve">Электрофен 310106000019      </t>
  </si>
  <si>
    <t>2-2-СПП-00542</t>
  </si>
  <si>
    <t xml:space="preserve">Элемент приставной с опорой 310106000235      </t>
  </si>
  <si>
    <t>2-2-СПП-00543</t>
  </si>
  <si>
    <t>Телевизор LG RT 29 FE 61 RX</t>
  </si>
  <si>
    <t>2-2-СПП-00544</t>
  </si>
  <si>
    <t>Комплект в русском народном стиле (платье и кокошник)</t>
  </si>
  <si>
    <t>2-2-СПП-00545</t>
  </si>
  <si>
    <t>2-2-СПП-00546</t>
  </si>
  <si>
    <t>2-2-СПП-00547</t>
  </si>
  <si>
    <t>2-2-СПП-00548</t>
  </si>
  <si>
    <t>2-2-СПП-00549</t>
  </si>
  <si>
    <t>2-2-СПП-00550</t>
  </si>
  <si>
    <t>2-2-СПП-00551</t>
  </si>
  <si>
    <t>2-2-СПП-00552</t>
  </si>
  <si>
    <t>2-2-СПП-00553</t>
  </si>
  <si>
    <t>2-2-СПП-00554</t>
  </si>
  <si>
    <t>Домашний кинотеатр</t>
  </si>
  <si>
    <t>2-2-СПП-00555</t>
  </si>
  <si>
    <t>Ноутбук ASUS "K55VJ"</t>
  </si>
  <si>
    <t>2-2-СПП-00556</t>
  </si>
  <si>
    <t>Музыкальная рабочая станция KORG</t>
  </si>
  <si>
    <t>2-2-СПП-00557</t>
  </si>
  <si>
    <t>Забор с калиткой</t>
  </si>
  <si>
    <t>2-2-СПП-00558</t>
  </si>
  <si>
    <t>Ноутбук Samsung</t>
  </si>
  <si>
    <t>2-2-СПП-00559</t>
  </si>
  <si>
    <t>Туалет деревянный</t>
  </si>
  <si>
    <t>2-2-СПП-00560</t>
  </si>
  <si>
    <t>2-2-СПП-00561</t>
  </si>
  <si>
    <t>DVD Саундбар LG HLT45W</t>
  </si>
  <si>
    <t>2-2-СПП-00562</t>
  </si>
  <si>
    <t>Платье стандарт с полудрагоценными камнями с подъюбником</t>
  </si>
  <si>
    <t>2-2-СПП-00563</t>
  </si>
  <si>
    <t>2-2-СПП-00564</t>
  </si>
  <si>
    <t>2-2-СПП-00565</t>
  </si>
  <si>
    <t>2-2-СПП-00566</t>
  </si>
  <si>
    <t>2-2-СПП-00567</t>
  </si>
  <si>
    <t>2-2-СПП-00568</t>
  </si>
  <si>
    <t>2-2-СПП-00569</t>
  </si>
  <si>
    <t>2-2-СПП-00570</t>
  </si>
  <si>
    <t>Ноутбук HP "Pavilion17-e014sr "</t>
  </si>
  <si>
    <t>2-2-СПП-00571</t>
  </si>
  <si>
    <t>Комбо HARTKE Kickback12 басовый 120W 12"</t>
  </si>
  <si>
    <t>2-2-СПП-00572</t>
  </si>
  <si>
    <t>Комбо LANEY LV300Twin гитарный 120W</t>
  </si>
  <si>
    <t>2-2-СПП-00573</t>
  </si>
  <si>
    <t>Видеопроектор INFOCUS IN126A DLP 3500 ANSI Lum 1280x800</t>
  </si>
  <si>
    <t>2-2-СПП-00574</t>
  </si>
  <si>
    <t>Экран Lumien Master View 183x244см Matte White на штативе</t>
  </si>
  <si>
    <t>2-2-СПП-00575</t>
  </si>
  <si>
    <t>Принтер HP Color LaserJet Pro CP1025 (CF346A), лазерный , цвет: белый</t>
  </si>
  <si>
    <t>2-2-СПП-00576</t>
  </si>
  <si>
    <t>Водонагреватель накопительный электрический THERMEX ES Slim H50 YV 50л.</t>
  </si>
  <si>
    <t>2-2-СПП-00577</t>
  </si>
  <si>
    <t>Усилитель мощности GROWN XLi2500</t>
  </si>
  <si>
    <t>2-2-СПП-00578</t>
  </si>
  <si>
    <t>Акустическая система JBL PRX425</t>
  </si>
  <si>
    <t>2-2-СПП-00579</t>
  </si>
  <si>
    <t>2-2-СПП-00580</t>
  </si>
  <si>
    <t>Внешний жесткий диск SEAGATE D3 Station STSHX-D201TDB</t>
  </si>
  <si>
    <t>2-2-СПП-00581</t>
  </si>
  <si>
    <t>Радиосистема SHURE BLX24E/B58 K3E вокальная с капсюлем BETA58,кабель 1 м.</t>
  </si>
  <si>
    <t>2-2-СПП-00582</t>
  </si>
  <si>
    <t>Пульт микшерный EUROSOUND FORCE-14MP3</t>
  </si>
  <si>
    <t>2-2-СПП-00583</t>
  </si>
  <si>
    <t>2-2-СПП-00584</t>
  </si>
  <si>
    <t>2-2-СПП-00585</t>
  </si>
  <si>
    <t>2-2-СПП-00586</t>
  </si>
  <si>
    <t>Компьютер в сборе</t>
  </si>
  <si>
    <t>2-2-СПП-00587</t>
  </si>
  <si>
    <t>Монитор ЖК АОС Professional e960Srda, 19", черный</t>
  </si>
  <si>
    <t>2-2-СПП-00588</t>
  </si>
  <si>
    <t>МФУ CANON i-SENSYS MF3010</t>
  </si>
  <si>
    <t>2-2-СПП-00589</t>
  </si>
  <si>
    <t>Источник бесперебойного питания APC Back-UPS BC500-RS, 500BA</t>
  </si>
  <si>
    <t>2-2-СПП-00590</t>
  </si>
  <si>
    <t>Сирень</t>
  </si>
  <si>
    <t>2-2-СПП-00591</t>
  </si>
  <si>
    <t>Комплект оборудования для установки и подключения интернета</t>
  </si>
  <si>
    <t>2-2-СПП-00592</t>
  </si>
  <si>
    <t>Лестница "Вершина" 3-секц.3*14 алюминиевая (400/712/1027 см)</t>
  </si>
  <si>
    <t>2-2-СПП-00593</t>
  </si>
  <si>
    <t>Радиосистема SHURE PGX24/Beta58 двухантенная вокальная</t>
  </si>
  <si>
    <t>2-2-СПП-00594</t>
  </si>
  <si>
    <t>Машина швейная BROTHER PRESTIGE-100</t>
  </si>
  <si>
    <t>2-2-СПП-00595</t>
  </si>
  <si>
    <t>Видеокамера</t>
  </si>
  <si>
    <t>2-2-СПП-00596</t>
  </si>
  <si>
    <t>Видеоплеер</t>
  </si>
  <si>
    <t>2-2-СПП-00597</t>
  </si>
  <si>
    <t>Магнитола Панасоник</t>
  </si>
  <si>
    <t>2-2-СПП-00598</t>
  </si>
  <si>
    <t>Машина швейная</t>
  </si>
  <si>
    <t>2-2-СПП-00599</t>
  </si>
  <si>
    <t>Оверлок</t>
  </si>
  <si>
    <t>2-2-СПП-00600</t>
  </si>
  <si>
    <t>Палатка торг.</t>
  </si>
  <si>
    <t>2-2-СПП-00601</t>
  </si>
  <si>
    <t>Плеер DVD</t>
  </si>
  <si>
    <t>2-2-СПП-00602</t>
  </si>
  <si>
    <t>Рукав для внутрен.ПК</t>
  </si>
  <si>
    <t>2-2-СПП-00603</t>
  </si>
  <si>
    <t>Телевизор Panasonik</t>
  </si>
  <si>
    <t>2-2-СПП-00604</t>
  </si>
  <si>
    <t>2-2-СПП-00605</t>
  </si>
  <si>
    <t>2-2-СПП-00606</t>
  </si>
  <si>
    <t>Акустическая система YAMAHA model MSR-400 230V 110W 50Hz</t>
  </si>
  <si>
    <t>2-2-СПП-00607</t>
  </si>
  <si>
    <t>2-2-СПП-00608</t>
  </si>
  <si>
    <t>Акустическая систама DYNACORD MT218 1000 Вт</t>
  </si>
  <si>
    <t>2-2-СПП-00609</t>
  </si>
  <si>
    <t>2-2-СПП-00610</t>
  </si>
  <si>
    <t>Счетчик элект.энергии трехфазный статический</t>
  </si>
  <si>
    <t>2-2-СПП-00611</t>
  </si>
  <si>
    <t>Счетчик для воды ОСВУ-40 универс.</t>
  </si>
  <si>
    <t>2-2-СПП-00612</t>
  </si>
  <si>
    <t>Насос погружной с поплавковым выключателем "Дренажник 150/7 ФН"</t>
  </si>
  <si>
    <t>2-2-СПП-00613</t>
  </si>
  <si>
    <t>Усилитель мощности ELECTRO-VOICE Q1212 2*1200 4OM</t>
  </si>
  <si>
    <t>2-2-СПП-00614</t>
  </si>
  <si>
    <t>Пульт микшерный SOUNDCRAFT EFX12 2стерео+12 моно</t>
  </si>
  <si>
    <t>2-2-СПП-00615</t>
  </si>
  <si>
    <t>Кроссовер DBX 223XL-EU 2 полосы стерео,3 полосы моно</t>
  </si>
  <si>
    <t>2-2-СПП-00616</t>
  </si>
  <si>
    <t>Акустическая система BETA Three U10a 150W активная</t>
  </si>
  <si>
    <t>2-2-СПП-00617</t>
  </si>
  <si>
    <t>2-2-СПП-00618</t>
  </si>
  <si>
    <t>Принтер Canon i-SENSYS MF-4410 (4509В043)</t>
  </si>
  <si>
    <t>2-2-СПП-00619</t>
  </si>
  <si>
    <t>Пожарная Сигнализация</t>
  </si>
  <si>
    <t>2-2-СПП-00620</t>
  </si>
  <si>
    <t>Кассовый аппарат</t>
  </si>
  <si>
    <t>2-2-СПП-00621</t>
  </si>
  <si>
    <t>Радиомикрофон</t>
  </si>
  <si>
    <t>2-2-СПП-00622</t>
  </si>
  <si>
    <t>Контрольно-кассовая машина "Орион 100К"</t>
  </si>
  <si>
    <t>2-2-СПП-00623</t>
  </si>
  <si>
    <t>Бензокоса 0.8кВт SPARTA 25</t>
  </si>
  <si>
    <t>2-2-СПП-00624</t>
  </si>
  <si>
    <t>Акустическая система JBL JRX125 500W 4Om</t>
  </si>
  <si>
    <t>2-2-СПП-00625</t>
  </si>
  <si>
    <t>2-2-СПП-00626</t>
  </si>
  <si>
    <t>DVD- стереосистема MCD Panasonik SC-VKX20EE-K</t>
  </si>
  <si>
    <t>2-2-СПП-00627</t>
  </si>
  <si>
    <t>2-2-СПП-00628</t>
  </si>
  <si>
    <t>Жалюзи вертикальные (1)</t>
  </si>
  <si>
    <t>2-2-СПП-00629</t>
  </si>
  <si>
    <t>Жалюзи вертикальные (2)</t>
  </si>
  <si>
    <t>2-2-СПП-00630</t>
  </si>
  <si>
    <t>Жалюзи вертикальные (3)</t>
  </si>
  <si>
    <t>2-2-СПП-00631</t>
  </si>
  <si>
    <t>Жалюзи вертикальные (4)</t>
  </si>
  <si>
    <t>2-2-СПП-00632</t>
  </si>
  <si>
    <t>Жалюзи вертикальные (5)</t>
  </si>
  <si>
    <t>2-2-СПП-00633</t>
  </si>
  <si>
    <t>Жалюзи мультифактурные (1)</t>
  </si>
  <si>
    <t>2-2-СПП-00634</t>
  </si>
  <si>
    <t>Жалюзи мультифактурные (2)</t>
  </si>
  <si>
    <t>2-2-СПП-00635</t>
  </si>
  <si>
    <t>Жалюзи мультифактурные (3)</t>
  </si>
  <si>
    <t>2-2-СПП-00636</t>
  </si>
  <si>
    <t>Жалюзи мультифактурные (4)</t>
  </si>
  <si>
    <t>2-2-СПП-00637</t>
  </si>
  <si>
    <t>Жалюзи мультифактурные (5)</t>
  </si>
  <si>
    <t>2-2-СПП-00638</t>
  </si>
  <si>
    <t>Жалюзи рулонные вал 32 (1)</t>
  </si>
  <si>
    <t>2-2-СПП-00639</t>
  </si>
  <si>
    <t>Жалюзи рулонные вал 32 (2)</t>
  </si>
  <si>
    <t>2-2-СПП-00640</t>
  </si>
  <si>
    <t>Жалюзи рулонные вал 32 (3)</t>
  </si>
  <si>
    <t>2-2-СПП-00641</t>
  </si>
  <si>
    <t>Жалюзи рулонные вал 32 (4)</t>
  </si>
  <si>
    <t>2-2-СПП-00642</t>
  </si>
  <si>
    <t>Жалюзи рулонные вал 32 (5)</t>
  </si>
  <si>
    <t>2-2-СПП-00643</t>
  </si>
  <si>
    <t>Прожектор INVOLIGHT COBPAR90T/BK PAR56 90W светодиодный</t>
  </si>
  <si>
    <t>2-2-СПП-00644</t>
  </si>
  <si>
    <t>2-2-СПП-00645</t>
  </si>
  <si>
    <t>2-2-СПП-00646</t>
  </si>
  <si>
    <t>2-2-СПП-00647</t>
  </si>
  <si>
    <t>2-2-СПП-00648</t>
  </si>
  <si>
    <t>2-2-СПП-00649</t>
  </si>
  <si>
    <t>2-2-СПП-00650</t>
  </si>
  <si>
    <t>2-2-СПП-00651</t>
  </si>
  <si>
    <t>Контроллер DIALIGHTING DMX Operator 1612 shuttle для управления сетевыми приборами 1 шт.</t>
  </si>
  <si>
    <t>2-2-СПП-00652</t>
  </si>
  <si>
    <t>Макушка на елку "Звезда"</t>
  </si>
  <si>
    <t>2-2-СПП-00653</t>
  </si>
  <si>
    <t>Ель интерьерная Рублевская 5м</t>
  </si>
  <si>
    <t>2-2-СПП-00654</t>
  </si>
  <si>
    <t>Забор (ограждение территории ДК)</t>
  </si>
  <si>
    <t>2-2-СПП-00655</t>
  </si>
  <si>
    <t>Ресивер Триколор (В 210)</t>
  </si>
  <si>
    <t>2-2-СПП-00656</t>
  </si>
  <si>
    <t>Вывеска информационная 0,8 * 0,4 м</t>
  </si>
  <si>
    <t>2-2-СПП-00657</t>
  </si>
  <si>
    <t>Тепловая пушка Timberk TIH R1 6кВТ</t>
  </si>
  <si>
    <t>2-2-СПП-00658</t>
  </si>
  <si>
    <t>DVD- проигрыватель BBK DV 112 Si 110104000062</t>
  </si>
  <si>
    <t>2-2-СПП-00659</t>
  </si>
  <si>
    <t>DVD проигрыватель BBK 210104000078</t>
  </si>
  <si>
    <t>2-2-СПП-00660</t>
  </si>
  <si>
    <t>Магнитола Панасоник ЦС 210104300056</t>
  </si>
  <si>
    <t>2-2-СПП-00661</t>
  </si>
  <si>
    <t>Микрофон 210104000079</t>
  </si>
  <si>
    <t>2-2-СПП-00662</t>
  </si>
  <si>
    <t>Флеш-карта 310106000158</t>
  </si>
  <si>
    <t>2-2-СПП-00663</t>
  </si>
  <si>
    <t>Подставка - подвес д/TV Resonans PWH 4 310106000160</t>
  </si>
  <si>
    <t>2-2-СПП-00664</t>
  </si>
  <si>
    <t>Электроплитка ЦС 210106300065</t>
  </si>
  <si>
    <t>2-2-СПП-00665</t>
  </si>
  <si>
    <t>Клавиатура с мышью 110104000015</t>
  </si>
  <si>
    <t>2-2-СПП-00666</t>
  </si>
  <si>
    <t>Огнетушитель порошковый закачной ОП-4(з) 110104000096</t>
  </si>
  <si>
    <t>2-2-СПП-00667</t>
  </si>
  <si>
    <t>Огнетушитель порошковый закачной ОП-5(з) 110104000090</t>
  </si>
  <si>
    <t>2-2-СПП-00668</t>
  </si>
  <si>
    <t>Огнетушитель углекислотный ОУ-3 (5л) 110104000088</t>
  </si>
  <si>
    <t>2-2-СПП-00669</t>
  </si>
  <si>
    <t>Огнетушитель углекислотный ОУ-3 (5л) 110104000095</t>
  </si>
  <si>
    <t>2-2-СПП-00670</t>
  </si>
  <si>
    <t>Огнетушитель углекислотный ОУ-3 (5л) авг.2017 310106000262</t>
  </si>
  <si>
    <t>2-2-СПП-00671</t>
  </si>
  <si>
    <t>Подставка П-15 под огнетушитель авг.2017 310106000263</t>
  </si>
  <si>
    <t>2-2-СПП-00672</t>
  </si>
  <si>
    <t>Трансформатор тока на напряжение 0,66кВ типаТТИ 110104000085</t>
  </si>
  <si>
    <t>2-2-СПП-00673</t>
  </si>
  <si>
    <t>Флеш-карта 110104000093</t>
  </si>
  <si>
    <t>2-2-СПП-00674</t>
  </si>
  <si>
    <t>Флеш-накопитель USB  310106000187</t>
  </si>
  <si>
    <t>2-2-СПП-00675</t>
  </si>
  <si>
    <t>Флеш-накопитель USB  310106000188</t>
  </si>
  <si>
    <t>2-2-СПП-00676</t>
  </si>
  <si>
    <t>Электрическая плитка "Злата-2 к" 310106000176</t>
  </si>
  <si>
    <t>2-2-СПП-00677</t>
  </si>
  <si>
    <t>Брюки для сред.гр."Константа" 310106000147</t>
  </si>
  <si>
    <t>2-2-СПП-00678</t>
  </si>
  <si>
    <t>Костюм (брюки и пиджак) для мальчиков сред.гр."Константа" 310106000146</t>
  </si>
  <si>
    <t>2-2-СПП-00679</t>
  </si>
  <si>
    <t>Костюм женский "Карнавал" для старшей группы "Константа" 310106000144</t>
  </si>
  <si>
    <t>2-2-СПП-00680</t>
  </si>
  <si>
    <t>Накидка для вокальной группы 310106000140</t>
  </si>
  <si>
    <t>2-2-СПП-00681</t>
  </si>
  <si>
    <t>Платье свадебное детское для младшей гр."Константа" 310106000141</t>
  </si>
  <si>
    <t>2-2-СПП-00682</t>
  </si>
  <si>
    <t>Платье сиреневое для средней группы "Константа" 310106000143</t>
  </si>
  <si>
    <t>2-2-СПП-00683</t>
  </si>
  <si>
    <t>Подставка П-15 под огнетушитель 310106000161</t>
  </si>
  <si>
    <t>2-2-СПП-00684</t>
  </si>
  <si>
    <t>Подставка П-15 под огнетушитель 310106000163</t>
  </si>
  <si>
    <t>2-2-СПП-00685</t>
  </si>
  <si>
    <t>Подставка П-15 под огнетушитель 310106000164</t>
  </si>
  <si>
    <t>2-2-СПП-00686</t>
  </si>
  <si>
    <t>Подставка П-15 под огнетушитель 310106000165</t>
  </si>
  <si>
    <t>2-2-СПП-00687</t>
  </si>
  <si>
    <t>Подставка П-15 под огнетушитель 310106000166</t>
  </si>
  <si>
    <t>2-2-СПП-00688</t>
  </si>
  <si>
    <t>Подставка П-15 под огнетушитель 310106000167</t>
  </si>
  <si>
    <t>2-2-СПП-00689</t>
  </si>
  <si>
    <t>Подставка П-15 под огнетушитель 310106000168</t>
  </si>
  <si>
    <t>2-2-СПП-00690</t>
  </si>
  <si>
    <t>Подставка П-15 под огнетушитель 310106000169</t>
  </si>
  <si>
    <t>2-2-СПП-00691</t>
  </si>
  <si>
    <t>Подставка П-15 под огнетушитель 310106000170</t>
  </si>
  <si>
    <t>2-2-СПП-00692</t>
  </si>
  <si>
    <t>Подставка П-15 под огнетушитель 310106000171</t>
  </si>
  <si>
    <t>2-2-СПП-00693</t>
  </si>
  <si>
    <t>Рубашка сиреневая для средней группы "Константа" 310106000142</t>
  </si>
  <si>
    <t>2-2-СПП-00694</t>
  </si>
  <si>
    <t>Рукава для мужского костюма "Карнавал" (2 шт) 310106000145</t>
  </si>
  <si>
    <t>2-2-СПП-00695</t>
  </si>
  <si>
    <t>Тачка строительная 310106000225</t>
  </si>
  <si>
    <t>2-2-СПП-00696</t>
  </si>
  <si>
    <t>Тепловентилятор TFH-W200.AD 310106000182</t>
  </si>
  <si>
    <t>2-2-СПП-00697</t>
  </si>
  <si>
    <t>Шкаф ШПК-310 НОК 310106000162</t>
  </si>
  <si>
    <t>2-2-СПП-00698</t>
  </si>
  <si>
    <t>Шкаф ШПК-310 НОК 310106000172</t>
  </si>
  <si>
    <t>2-2-СПП-00699</t>
  </si>
  <si>
    <t>Шкаф ШПК-310 НОК 310106000173</t>
  </si>
  <si>
    <t>2-2-СПП-00700</t>
  </si>
  <si>
    <t>Электроутюг 110106000071</t>
  </si>
  <si>
    <t>2-2-СПП-00701</t>
  </si>
  <si>
    <t>Баннер 1,62*1,55м  310106000260</t>
  </si>
  <si>
    <t>2-2-СПП-00702</t>
  </si>
  <si>
    <t>Извещатели пожарные дымовые автономные ИП-212-189А</t>
  </si>
  <si>
    <t>2-2-СПП-00703</t>
  </si>
  <si>
    <t>Забор металлический 92 пм пл.Советская д.7</t>
  </si>
  <si>
    <t>2-2-СПП-00704</t>
  </si>
  <si>
    <t>Котел отопительный(водонагреватель эл.типа ВЭО ТУ 344245-400 НПО"С"-950/94-4-92</t>
  </si>
  <si>
    <t>2-2-СПП-00705</t>
  </si>
  <si>
    <t>2-2-СПП-00706</t>
  </si>
  <si>
    <t>Щит управления VI-КО 90 91(20-21)08 рп Петровское пл.Советская д.7</t>
  </si>
  <si>
    <t>2-2-СПП-00707</t>
  </si>
  <si>
    <t>Счетчик Меркурий 3ф 5-7. 5А 230 АМ-03 380V однотарифный рп Петр.пл.Советская д.7</t>
  </si>
  <si>
    <t>2-2-СПП-01595</t>
  </si>
  <si>
    <t>Тахограф Drive Smart. СКЗИ, поверенный (т)</t>
  </si>
  <si>
    <t>2-2-СПП-00862</t>
  </si>
  <si>
    <t>Памятник Воинам, погибшим в годы ВОВ д. Гусарниково</t>
  </si>
  <si>
    <t>2-2-СПП-00873</t>
  </si>
  <si>
    <t>Памятник Воинам, погибшим в годы ВОВ д. Заозерье</t>
  </si>
  <si>
    <t>2-2-СПП-00872</t>
  </si>
  <si>
    <t>Памятник Воинам, погибшим в годы ВОВ д. Итларь</t>
  </si>
  <si>
    <t>2-2-СПП-00875</t>
  </si>
  <si>
    <t>Памятник Воинам, погибшим в годы ВОВ д. Лазарево</t>
  </si>
  <si>
    <t>2-2-СПП-00867</t>
  </si>
  <si>
    <t>Памятник Воинам, погибшим в годы ВОВ д. Михайловское</t>
  </si>
  <si>
    <t>2-2-СПП-00863</t>
  </si>
  <si>
    <t>Памятник Воинам, погибшим в годы ВОВ д. Перово</t>
  </si>
  <si>
    <t>2-2-СПП-00865</t>
  </si>
  <si>
    <t>Памятник Воинам, погибшим в годы ВОВ д. Смыково</t>
  </si>
  <si>
    <t>2-2-СПП-00871</t>
  </si>
  <si>
    <t>Памятник Воинам, погибшим в годы ВОВ д. Сорокино КСО</t>
  </si>
  <si>
    <t>2-2-СПП-00869</t>
  </si>
  <si>
    <t>Памятник Воинам, погибшим в годы ВОВ д. Филимоново</t>
  </si>
  <si>
    <t>2-2-СПП-00874</t>
  </si>
  <si>
    <t>Памятник Воинам, погибшим в годы ВОВ д. Чепорово</t>
  </si>
  <si>
    <t>2-2-СПП-00861</t>
  </si>
  <si>
    <t>Памятник Воинам, погибшим в годы ВОВ п. Павлова Гора</t>
  </si>
  <si>
    <t>2-2-СПП-00860</t>
  </si>
  <si>
    <t>Памятник Воинам, погибшим в годы ВОВ п. Солнечный</t>
  </si>
  <si>
    <t>2-2-СПП-00864</t>
  </si>
  <si>
    <t>Памятник Воинам, погибшим в годы ВОВ п. Хмельники</t>
  </si>
  <si>
    <t>2-2-СПП-00876</t>
  </si>
  <si>
    <t>Памятник Воинам, погибшим в годы ВОВ р.п. Петровское</t>
  </si>
  <si>
    <t>2-2-СПП-00866</t>
  </si>
  <si>
    <t>Памятник Воинам, погибшим в годы ВОВ с. Скнятиново</t>
  </si>
  <si>
    <t>2-2-СПП-00870</t>
  </si>
  <si>
    <t>Памятник Воинам, погибшим в годы ВОВ с. Караш</t>
  </si>
  <si>
    <t>2-2-СПП-00868</t>
  </si>
  <si>
    <t>Памятник Воинам, погибшим в годы ВОВ с. Никольское</t>
  </si>
  <si>
    <t>2-2-СПП-00859</t>
  </si>
  <si>
    <t>Памятник Воинам, погибшим в годы ВОВ д. Горки</t>
  </si>
  <si>
    <t>2-2-СПП-00857</t>
  </si>
  <si>
    <t>Памятник Воинам, погибшим в годы ВОВ с. Дмитриановское</t>
  </si>
  <si>
    <t>2-2-СПП-00858</t>
  </si>
  <si>
    <t>Памятник Воинам, погибшим в годы ВОВ. с.Любилки</t>
  </si>
  <si>
    <t>2-2-СПП-01086</t>
  </si>
  <si>
    <t xml:space="preserve">Водопровод  д.Дертники </t>
  </si>
  <si>
    <t>2-2-СПП-01085</t>
  </si>
  <si>
    <t>Водопровод  д.Крячково</t>
  </si>
  <si>
    <t>2-2-СПП-01278</t>
  </si>
  <si>
    <t>Водопровод  д.Любилки, ул.Рождественская</t>
  </si>
  <si>
    <t>2-2-СПП-01087</t>
  </si>
  <si>
    <t>2-2-СПП-01084</t>
  </si>
  <si>
    <t>Водопроводная линия д.Голешево</t>
  </si>
  <si>
    <t>2-2-СПП-00878</t>
  </si>
  <si>
    <t>Доска мемориальная из гранита  д.Филимоново</t>
  </si>
  <si>
    <t>2-2-СПП-01274</t>
  </si>
  <si>
    <t>Памятник Воинам, погибшим в годы ВОВ, д.Еремейцево</t>
  </si>
  <si>
    <t>2-2-СПП-01640</t>
  </si>
  <si>
    <t>Ноутбук МSI GL73 8SDK-200XRU, 17.3"</t>
  </si>
  <si>
    <t>2-2-СПП-01615</t>
  </si>
  <si>
    <t>Спортивная площадка д.Коленово</t>
  </si>
  <si>
    <t>2-2-СПП-01597</t>
  </si>
  <si>
    <t>Спортивная площадка с.Дмитриановское</t>
  </si>
  <si>
    <t>2-2-СПП-02453</t>
  </si>
  <si>
    <t>памятник жителям д. Михайловское, погибшим в боях во время ВОВ</t>
  </si>
  <si>
    <t>2-2-СПП-02461</t>
  </si>
  <si>
    <t xml:space="preserve">пешеходный переход через реку Печегда, расположеный по адресу: Ярославская область, Ростовский район, р.п. Петровское, ул. Февральская. </t>
  </si>
  <si>
    <t>2-2-СПП-02462</t>
  </si>
  <si>
    <t>Извещатель пожарный дымовой автономный ИП-212-189А (40 шт.)</t>
  </si>
  <si>
    <t xml:space="preserve">* Постановление Главы сельского поселения петровское от 25.05.2009 г. № 46 «О принятии имущества в собственность и включение в казну сельского поселения Петровское»                                                 * Постановление Главы РМР от 18.05.2009 г. № 653 «О передаче имущества»;
* Постановление   Правительства Ярославской области от 11.03.2009 г. №192-п "О внеении изменений в постановление Правительства ЯО от 09.07.2008 г. № 338-п "
</t>
  </si>
  <si>
    <t>Постановление администрации сельского поселения Петровское № 16 от 04.02.2014 г. "Об изъятии в казну сельского поселения Петровское"</t>
  </si>
  <si>
    <t>Постановление администрации сельского поселения Петровское № 201 от 30.07.2015 г. "О принятии имущества в собственность и включение в казну сельского поселения Петровское" (на основании Решения Арбитражного суда Ярославской области от 18.06.2015 г.)</t>
  </si>
  <si>
    <t>29.12.2017 г.</t>
  </si>
  <si>
    <t>Постановление администрации сельского поселения Петровское № 256 от 29.12.2017 г. "Об изъятии в казну сельского поселения Петровское"</t>
  </si>
  <si>
    <t>Постановление администрации сельского поселения Петровское Ярославской области № 26 от 26.02.2020 г. "О включении в состав муниципальной казны сельского поселения Петровское имущества, передаваемого из собственности Ростовского муниципального района". Получено 81 шт.*196,35 = 15 904,35 руб.</t>
  </si>
  <si>
    <t xml:space="preserve">Распоряжение Администрации сельского поселения Петровское Ярославской области от 20.03.2020 № 12-р "О списании материальных ценностей из Реестра муниципальной собственности сельского поселения Петровское Ярославской области"
 </t>
  </si>
  <si>
    <t>Распоряжение Администрации сельского поселения Петровское Ярославской области от 30.11.2021 № 41-р "Списание нефинансовых активов"</t>
  </si>
  <si>
    <t>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</t>
  </si>
  <si>
    <t xml:space="preserve">Муниципальный контракт № 5 от 24.08.2012 г. Акт выполненных работ от 21.09.2012 г. № 70-1, 70-2, 70-3. </t>
  </si>
  <si>
    <t>Договор СМР 03/14СМ от 18.02.2014 с ОАО "Петровский завод ЖБИ". Акт № 2 от 03.04.2014.</t>
  </si>
  <si>
    <t>Договор № б/н от 02.08.2012 с ООО "Идеал-Строй-Сервис"; Акт выполненных работ № 43 от 17.08.2012 г.</t>
  </si>
  <si>
    <t>Договор б/н от 05.12.2012 с ИП Бычков Андрей Георгиевич</t>
  </si>
  <si>
    <r>
      <t xml:space="preserve">Поставщик Бычков А.Г.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3 от 30.07.2014. Акт № АГ000000003 от 30.07.2014 на 53 960,00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10 от 05.12.2014. Акт № АГ000000008 от 08.12.2014 на 15 800,00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7 от 05.12.2014. Акт № АГ000000005 от 08.12.2014 на 15 140,00 руб.; </t>
    </r>
    <r>
      <rPr>
        <b/>
        <sz val="8"/>
        <color theme="1"/>
        <rFont val="Times New Roman"/>
        <family val="1"/>
        <charset val="204"/>
      </rPr>
      <t>Договор 11</t>
    </r>
    <r>
      <rPr>
        <sz val="8"/>
        <color theme="1"/>
        <rFont val="Times New Roman"/>
        <family val="1"/>
        <charset val="204"/>
      </rPr>
      <t xml:space="preserve"> от 19.12.2014. Акт № АГ000000006 от 19.12.2014 на 93 700,00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12 от 19.12.2014. Акт № АГ000000007 от 19.12.2014 на 46 453,52 руб.</t>
    </r>
  </si>
  <si>
    <t>Договор F0879500 от 19.07.2019 с ООО Ситилинк. Товарная накладная № F0879500 от 26.07.2019</t>
  </si>
  <si>
    <t>27.06.2018</t>
  </si>
  <si>
    <t>Муниципальный к 0871300004218000041-0211338-02 от 29.05.2018 с ООО Оригинал. Акт выполненных работ № 1 от 27.06.2018.</t>
  </si>
  <si>
    <t>Муниципальный к 0871300004217000051-0211338-01 от 13.06.2017 с ООО Оригинал. Акт № 1 от 25.07.2017.</t>
  </si>
  <si>
    <t>Договор безвозмездной передачи (пожертвования) сооружения от 15.09.2022 г. № б/н (от Орловой Н.Н.)</t>
  </si>
  <si>
    <t>Договор безвозмездной передачи (пожертвования) сооружения от 02.02.2023 г. № б/н (от Глазуновой Л.В.)</t>
  </si>
  <si>
    <t>Распоряжение УМИ Ростовского МР Ярославской области от 26.10.2023 № 210 "Об изъятии из состава муниципальной казны"; Постановление Администрации ростовского МР от 26.10.2023 № 2097 "Об изъятии из состава муниципальной казныв"</t>
  </si>
  <si>
    <t xml:space="preserve"> 30.12.2016</t>
  </si>
  <si>
    <t xml:space="preserve"> 04.02.2014</t>
  </si>
  <si>
    <t>Распоряжение Администрации сельского поселения Петровское Ярославской области от 30.11.2021 № 41-р "Списание нефинансовых активов" (передано из Администрации)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</si>
  <si>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- 60 000,00 руб. Ам. - 24 000,48 руб, ОС - 35999,52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</si>
  <si>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- 23 000,00 руб. Ам. - 9 200,16 руб, ОС - 13 799,84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</si>
  <si>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- 15 000,00 руб. Ам. - 15 000,00 руб, ОС - 0,00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</si>
  <si>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- 34 000,00 руб. Ам. - 13 599,36 руб, ОС - 20 400,64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</si>
  <si>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- 28 000,00 руб. Ам. - 11 200,32 руб, ОС - 16 799,68 руб)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</si>
  <si>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- 57 000,00 руб. Ам. - 22799,52 руб, ОС - 34 200,48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</si>
  <si>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- 45 000,00 руб., Ам. - 16 750,00 руб., ОС - 28 250,00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</si>
  <si>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- 40 000,00 руб., Ам. - 15 999,84 руб., ОС - 24 000,16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</si>
  <si>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- 35 000,00 руб., Ам. - 13 999,68 руб., ОС - 21 000,32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</si>
  <si>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(БС - 30 000,00 руб., Ам. - 11 999,52 руб., ОС - 18 000,48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</si>
  <si>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- 60 000,00 руб., Ам. - 24 000,48 руб., ОС - 35 999,52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</si>
  <si>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- 30 000,00 руб., Ам. - 11 999,52 руб., ОС - 18 000,48 руб.)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</si>
  <si>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- 42 000,00ру., Ам. - 16 800,48 руб., ОС - 25 199,52 руб.)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</si>
  <si>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- 223 000,00 руб., Ам. - 89 199,36 руб., ОС - 133 800,64 руб.).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</si>
  <si>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- 97 000,00 руб., Ам. - 38 799,36 руб., 58 200,64 руб.)</t>
  </si>
  <si>
    <t xml:space="preserve"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- 43 000,00 руб., Ам. - 17 199,36 руб., ОС - 25 800,64). </t>
  </si>
  <si>
    <t>1) Поступило в Администрацию с.п.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- 136 000,00 руб.. Ам. - 54 400,32, ОС - 81 599,68 руб.).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</si>
  <si>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- 33 000,00 руб., Ам - 13 200,48 руб., ОС - 19 799,52 руб.)</t>
  </si>
  <si>
    <t xml:space="preserve"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- 105 000,00 руб., 42 000,48 руб., ОС - </t>
  </si>
  <si>
    <t>1) Поступило в Администрацию сп Петровское ЯО - Постановление администрации сельского поселения Петровское № 46 от 25.05.2009 г. "О принятии имущества в собственность  
и включение в казну сельского поселения Петровское";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(БС - 36 000,00 руб., Ам.- 14 400,00 руб., ОС - 21 600,00 руб.)</t>
  </si>
  <si>
    <t xml:space="preserve">1) Поступление в Администрацию с.п. Петровское ЯО - Строительство ООО "Идеал-Строй-Сервис" по Муниципальному контракту № 5 от 24.08.2012 г. Акт выполненных работ от 21.09.2012 г. № 70-1, 70-2, 70-3.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 </t>
  </si>
  <si>
    <t>Постановление Администрации сельского поселения Петровское Ярославской области от 28.12.2023 № 276 "О списании объектов водоснабжения из реестра муниципального имущества"</t>
  </si>
  <si>
    <t xml:space="preserve">1) Поступление в Администрацию с.п. Петровское ЯО - Строительство ООО "Идеал-Строй-Сервис" по Муниципальному контракту № 5 от 24.08.2012 г. Акт выполненных работ от 21.09.2012 г. № 70-1, 70-2, 70-3.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</t>
  </si>
  <si>
    <t>1) Поступление в Администрацию сельского поселения Петровское - Договор СМР 03/14СМ от 18.02.2014 с ОАО "Петровский завод ЖБИ". Акт № 2 от 03.04.2014;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</si>
  <si>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 xml:space="preserve">1) Поступление в Администрацию с.п. Петровское ЯО - Строительство ООО "Идеал-Строй-Сервис" по Договору № б/н от 02.08.2012; Акт выполненных работ № 43 от 17.08.2012 г.;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 </t>
  </si>
  <si>
    <t>1) Поступило в Администрацию с.п. Петровское ЯО - Договор б/н от 05.12.2012 с ИП Бычков Андрей Георгиевич;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</si>
  <si>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r>
      <t xml:space="preserve">1) Поступило в Администрацию сельского поселения Петровское ЯО - Поставщик Бычков А.Г.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3 от 30.07.2014. Акт № АГ000000003 от 30.07.2014 на 53 960,00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10 от 05.12.2014. Акт № АГ000000008 от 08.12.2014 на 15 800,00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7 от 05.12.2014. Акт № АГ000000005 от 08.12.2014 на 15 140,00 руб.; </t>
    </r>
    <r>
      <rPr>
        <b/>
        <sz val="8"/>
        <color theme="1"/>
        <rFont val="Times New Roman"/>
        <family val="1"/>
        <charset val="204"/>
      </rPr>
      <t>Договор 11</t>
    </r>
    <r>
      <rPr>
        <sz val="8"/>
        <color theme="1"/>
        <rFont val="Times New Roman"/>
        <family val="1"/>
        <charset val="204"/>
      </rPr>
      <t xml:space="preserve"> от 19.12.2014. Акт № АГ000000006 от 19.12.2014 на 93 700,00 руб.; </t>
    </r>
    <r>
      <rPr>
        <b/>
        <sz val="8"/>
        <color theme="1"/>
        <rFont val="Times New Roman"/>
        <family val="1"/>
        <charset val="204"/>
      </rPr>
      <t>Договор</t>
    </r>
    <r>
      <rPr>
        <sz val="8"/>
        <color theme="1"/>
        <rFont val="Times New Roman"/>
        <family val="1"/>
        <charset val="204"/>
      </rPr>
      <t xml:space="preserve"> 12 от 19.12.2014. Акт № АГ000000007 от 19.12.2014 на 46 453,52 руб.;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  </r>
  </si>
  <si>
    <t>1) Поступление в Администрацию сп Петровское ЯО - Договор F0879500 от 19.07.2019 с ООО Ситилинк. Товарная накладная № F0879500 от 26.07.2019;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</si>
  <si>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Поступление в Администрацию сельского поселения Петровское Ярославской области - Муниципальный к 0871300004218000041-0211338-02 от 29.05.2018 с ООО Оригинал. Акт выполненных работ № 1 от 27.06.2018;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</si>
  <si>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Поступление в Администрацию сельского поселения Петровское ЯО - Муниципальный к 0871300004217000051-0211338-01 от 13.06.2017 с ООО Оригинал. Акт № 1 от 25.07.2017;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</si>
  <si>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 xml:space="preserve"> Постановление Администрации сельского поселения Петровское № 250 от 15.09.2022 г. "О  включении в состав муниципальной казны сельского поселения Петровское Ростовского муниципального района Ярославской области памятника в с. Михайловское" </t>
  </si>
  <si>
    <t xml:space="preserve"> Постановление Администрации сельского поселения Петровское № 97 от 05.05.2023 г. "О  включении в состав муниципальной казны сельского поселения Петровское Ростовского муниципального района Ярославской области сооружения - пешеходного перехода через реку Печегда, расположенного в р.п. Петровское ул. Февральская"" </t>
  </si>
  <si>
    <t xml:space="preserve"> Постановление Администрации сельского поселения Петровское Ярославской области № 252 от 15.11.2023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</si>
  <si>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 xml:space="preserve">Ярославская область, 
Ростовский район
р.п. Петровское, ул.Подгорная, 65  </t>
  </si>
  <si>
    <t>Ярославская область, 
Ростовский район
р.п. Петровское, ул.Вокзальная</t>
  </si>
  <si>
    <t>Ярославская область, 
Ростовский район
р.п. Петровское, ул.Пролетарская</t>
  </si>
  <si>
    <t>Ярославская 
область 
Ростовский район
Любилковский с/о  д.Коленово ул. Строителей от  дома  № 2  до  пересечения  с  трассой  Москва -Холмогоры. Железобетонные опоры - 11шт., кабель электроосвещения - 312 м, светильники наружного освещения с ртутными лампами - 11 шт.</t>
  </si>
  <si>
    <t>Ярославская область, 
Ростовский район
р.п. Петровское, ул.Подгорная д.40</t>
  </si>
  <si>
    <t>Ярославская область, 
Ростовский район
р.п. Петровское, на пересечении ул.Окружная и ул.Ростовская</t>
  </si>
  <si>
    <t>Ярославская область, 
Ростовский район
р.п. Петровское ул.Станционная д.19</t>
  </si>
  <si>
    <t>Ярославская область, 
Ростовский район
р.п. Петровское ул.Вокзальная д.26</t>
  </si>
  <si>
    <t>Ярославская область, 
Ростовский район
р.п. Петровское ул.Вокзальная д.29</t>
  </si>
  <si>
    <t>Ярославская область 
Ростовский район
р.п.Петровское
пересечение ул.Октябрьская и Ярославская</t>
  </si>
  <si>
    <t>Ярославская область 
Ростовский район
р.п.Петровское
ул.Пролетарская д.74</t>
  </si>
  <si>
    <t>Ярославская область 
Ростовский район
р.п.Петровское
пересечение ул.Молодежная  и Ростовская</t>
  </si>
  <si>
    <t>Ярославская область 
Ростовский район
р.п.Петровское
пересечение 
ул.Окружная и Октябрьская</t>
  </si>
  <si>
    <t>Ярославская область 
Ростовский район
р.п.Петровское
пересечение ул.Окружная и Советская</t>
  </si>
  <si>
    <t>Ярославская область 
Ростовский район
р.п.Петровское
пересечение ул.Комсомольская и  Новая</t>
  </si>
  <si>
    <t>Ярославская область 
Ростовский район
р.п.Петровское
пересечение ул.Кирова и Февральская</t>
  </si>
  <si>
    <t xml:space="preserve">Ярославская область 
Ростовский район
р.п.Петровское
ул.Московская
</t>
  </si>
  <si>
    <t xml:space="preserve">Ярославская область 
Ростовский район
Перовский с/о пос.Хмельники ул.Заводская у д. 6,7,8
</t>
  </si>
  <si>
    <t xml:space="preserve">Ярославская область 
Ростовский район
Карашский с/о  с.Караш
</t>
  </si>
  <si>
    <t xml:space="preserve">Ярославская область 
Ростовский район
р.п.Петровское
ул.Набережная
</t>
  </si>
  <si>
    <t xml:space="preserve">Ярославская 
область 
Ростовский район
Дмитриановский с/о  с. Дмитриановское, железобетонная
</t>
  </si>
  <si>
    <t xml:space="preserve">Ярославская область 
Ростовский район
р.п.Петровское
Заводской  переулок  д.5, металлопрофиль  
</t>
  </si>
  <si>
    <t xml:space="preserve">Ярославская область 
Ростовский район
р.п.Петровское
ул.Первомайская  д.60 
</t>
  </si>
  <si>
    <t xml:space="preserve">Ярославская область 
Ростовский район
Перовский с/о пос.Хмельники 
</t>
  </si>
  <si>
    <t>Никольский СДК (инв. № 4340085)</t>
  </si>
  <si>
    <t>Никольский СДК (инв. № 4340087)</t>
  </si>
  <si>
    <t>Никольский СДК (инв. № 4340088)</t>
  </si>
  <si>
    <t>Никольский СДК (инв. № 4340089)</t>
  </si>
  <si>
    <t>Никольский СДК (инв. № 4360147)</t>
  </si>
  <si>
    <t>Никольский СДК (инв. № 4360142)</t>
  </si>
  <si>
    <t>Никольский СДК (инв. № 4340031)</t>
  </si>
  <si>
    <t>Никольский СДК (инв. № 4340095)</t>
  </si>
  <si>
    <t>Никольский СДК (инв. № 4370002)</t>
  </si>
  <si>
    <t>Никольский СДК (инв. № 4370003)</t>
  </si>
  <si>
    <t>Никольский СДК (инв. № 4340091)</t>
  </si>
  <si>
    <t>Никольский СДК (инв. № 110106000034 ) Качать пресс</t>
  </si>
  <si>
    <t>Никольский СДК (инв. № 110106000035 ) Силовой(гантели)</t>
  </si>
  <si>
    <t xml:space="preserve">Никольский СДК (инв. № 110106000036 ) </t>
  </si>
  <si>
    <t>Ярославская область, Ростовский район, р.п. Петровское  и населенные пункты сельского поселения Петровское. Количество фонарей-900 штук., Щиты управления – 13 штук. Протяженность - 29,925 км.</t>
  </si>
  <si>
    <t>Ярославская область, Ростовский район, р.п. Петровское (автобус МУ ПРДК им. А.К. Руденко)</t>
  </si>
  <si>
    <t xml:space="preserve">Ярославская область Ростовский район, Перовский сельский округ, д. Гусарниково в центре деревни. /// Год ввода  - 1980 обелиск каменный цементное литье
</t>
  </si>
  <si>
    <t xml:space="preserve">Ярославская область, Ростовский район, 
Итларьский сельский округ, д. Заозерье  
напротив дома № 69 </t>
  </si>
  <si>
    <t xml:space="preserve">Ярославская область, Ростовский район, 
Итларьский сельский округ, д. Итларь в центре деревни (у здания сгоревшей школы) </t>
  </si>
  <si>
    <t xml:space="preserve">Ярославская область Ростовский район  Фатьяновский сельский округ  д.Лазарево  у здания магазина </t>
  </si>
  <si>
    <t xml:space="preserve">Ярославская область,  Ростовский район, 
Никольский сельский округ,  д. Михайловское в центре деревни  у дома №31
</t>
  </si>
  <si>
    <t xml:space="preserve">Ярославская область Ростовский район Перовский сельский округ, д. Перово у дома № 62 
</t>
  </si>
  <si>
    <t xml:space="preserve">Ярославская область 
Ростовский район, 
Перовский сельский
округ, д. Смыково у 
дома №32
</t>
  </si>
  <si>
    <t>Ярославская область, Ростовский район, Карашский сельский округ, д. Сорокино в центре деревни, между д. № 7  и № 9</t>
  </si>
  <si>
    <t xml:space="preserve">Ярославская область, Ростовский район, Никольский сельский округ, д. Филимоново  в центре деревни напротив магазина
</t>
  </si>
  <si>
    <t xml:space="preserve">Ярославская область 
Ростовский район, Фатьяновский  
сельский округ, 
 д.Чепорово  в центре деревни у дома №17
</t>
  </si>
  <si>
    <t xml:space="preserve">Ярославская область 
Ростовский район, Любилковский 
сельский округ, 
 п. Павлова Гора  возле 
здания бывшего клуба д.24
</t>
  </si>
  <si>
    <t xml:space="preserve">Ярославская область 
Ростовский район, Любилковский 
сельский округ,
  п. Солнечный  в центре 
поселка у дома №1
</t>
  </si>
  <si>
    <t>Ярославская область Ростовский район Перовский сельский округ п.Хмельники возле Хмельниковского сельского Дома культуры</t>
  </si>
  <si>
    <t xml:space="preserve">Ярославская область Ростовский район р.п.Петровское Советская площадь д. 4. Характеристика: Год ввода в эксплуатацию – 1980, фигура солдата на постаменте, две гранитные стелы с двумя памятными плитами. 
</t>
  </si>
  <si>
    <t xml:space="preserve">Ярославская область Ростовский район Никольский сельский округ, с. Скнятиново  у Дома культуры д.23а
</t>
  </si>
  <si>
    <t xml:space="preserve">Ярославская область, Ростовский район, Карашский сельский округ, с. Караш ул. Святославская у дома №39
</t>
  </si>
  <si>
    <t xml:space="preserve">Ярославская область Ростовский район Никольский сельский округ, с. Никольское в центре села напротив пожарного депо д. 152в 
</t>
  </si>
  <si>
    <t>Ярославская область Ростовский район, Любилковский сельский округ, д. Горки  при вьезде в деревню у дома №27</t>
  </si>
  <si>
    <t xml:space="preserve">Ярославская область, Ростовский район, с.Дмитриановское ул.Кузьмина  в центре села, возле конторы ЗАО «Новый путь» д.34. Характеристика: Год ввода-1980. Гранитная глыба высотой до 2 м. с надписью гранитная плита
   </t>
  </si>
  <si>
    <t>Ярославская область, Ростовский район, с.Любилки ул.Сиреневая у д. № 22</t>
  </si>
  <si>
    <t>Ярославская область, Ростовский район, д.Дертники от резервной скважины до центральной улицы. БС - 91 060,77 руб., Амортизация - 27 318,60 руб., ОС - 63 742,17 руб.</t>
  </si>
  <si>
    <t>БС - 91 060,77 руб., Амортизация - 27 318,60 руб., ОС - 63 742,17 руб.</t>
  </si>
  <si>
    <t>БС - 99 188,96 руб., Амортизация - 25 347,84 руб., ОС - 73 841,12 руб.</t>
  </si>
  <si>
    <t>Трубопровод из полиэтиленовых труб Ø 40 мм. Длина 0,3105 км.</t>
  </si>
  <si>
    <t>Ярославская область, Ростовский район, д.Голешево от резервной скважины до центральной улицы (Водопроводная линия от резервной скважины до колодца в центре деревни Голешево Никольского с/о  с/п Петровское Ростовского района Ярославской области, глубина заложения ниже глубины промерзания 2,0 м. Основание под трубы песчаное, трубы полиэтиленовые даим.50мм -длина 1 км.Круглые колодцы из сборного ж/б, люки чугунные 2 шт.)</t>
  </si>
  <si>
    <t xml:space="preserve">Ярославская область Ростовский район Никольский с/о д.Филимоново
</t>
  </si>
  <si>
    <t>Ярославская область, Ростовский район, д.Еремейцево</t>
  </si>
  <si>
    <t>Ярославская область Ростовский район р.п. Петровское Советская пл., д.4 ОУД</t>
  </si>
  <si>
    <t>Ярославская область, Ростовский район, д.Коленово</t>
  </si>
  <si>
    <t>Ярославская область, Ростовский район, с. Дмитриановское ул. Кузьмина (за СДК)</t>
  </si>
  <si>
    <t>Балансодержатель  - Администрация сельского поселения Петровское</t>
  </si>
  <si>
    <t>2-2-СПП-00708</t>
  </si>
  <si>
    <t xml:space="preserve">Горка детская </t>
  </si>
  <si>
    <t>2-2-СПП-00709</t>
  </si>
  <si>
    <t xml:space="preserve">Качель детская двойная </t>
  </si>
  <si>
    <t>2-2-СПП-00710</t>
  </si>
  <si>
    <t>Бревно гимнастическое</t>
  </si>
  <si>
    <t>2-2-СПП-00711</t>
  </si>
  <si>
    <t>Брусья гимнастические</t>
  </si>
  <si>
    <t>2-2-СПП-00712</t>
  </si>
  <si>
    <t>Лестница детская  спортивная</t>
  </si>
  <si>
    <t>2-2-СПП-00713</t>
  </si>
  <si>
    <t xml:space="preserve">Рукоход </t>
  </si>
  <si>
    <t>2-2-СПП-00714</t>
  </si>
  <si>
    <t>Турник трехуровневый</t>
  </si>
  <si>
    <t>2-2-СПП-00715</t>
  </si>
  <si>
    <t xml:space="preserve">Универсальный  спортивный комплекс      </t>
  </si>
  <si>
    <t>2-2-СПП-00716</t>
  </si>
  <si>
    <t xml:space="preserve">Щит баскетбольный  </t>
  </si>
  <si>
    <t>2-2-СПП-00717</t>
  </si>
  <si>
    <t xml:space="preserve">Щит баскетбольный (2)                 </t>
  </si>
  <si>
    <t>2-2-СПП-00718</t>
  </si>
  <si>
    <t xml:space="preserve">Моtоrola МР 300 АКБ           </t>
  </si>
  <si>
    <t>2-2-СПП-00719</t>
  </si>
  <si>
    <t xml:space="preserve">Компьютер в сборе №2  </t>
  </si>
  <si>
    <t>2-2-СПП-00720</t>
  </si>
  <si>
    <t xml:space="preserve">Брифинг-приставка </t>
  </si>
  <si>
    <t>2-2-СПП-00721</t>
  </si>
  <si>
    <t>Контейнер для мусора</t>
  </si>
  <si>
    <t>2-2-СПП-00722</t>
  </si>
  <si>
    <t xml:space="preserve">Компьютер в сборе             </t>
  </si>
  <si>
    <t>2-2-СПП-00723</t>
  </si>
  <si>
    <t xml:space="preserve">Компьютер в сборе (ГО и ЧС) </t>
  </si>
  <si>
    <t>2-2-СПП-00724</t>
  </si>
  <si>
    <t xml:space="preserve">Компьютер в сборе (ОУМИ)              </t>
  </si>
  <si>
    <t>2-2-СПП-00725</t>
  </si>
  <si>
    <t xml:space="preserve">Компьютер в сборе (юрист) </t>
  </si>
  <si>
    <t>2-2-СПП-00726</t>
  </si>
  <si>
    <t xml:space="preserve">Контейнер для мусора –Ц       </t>
  </si>
  <si>
    <t>2-2-СПП-00727</t>
  </si>
  <si>
    <t xml:space="preserve">Контейнер для мусора 1 шт. (благоустр.бюд.) </t>
  </si>
  <si>
    <t>2-2-СПП-00728</t>
  </si>
  <si>
    <t>Контейнер для мусора 1  шт. (благоустр.бюд.)</t>
  </si>
  <si>
    <t>2-2-СПП-00729</t>
  </si>
  <si>
    <t>Контрольно-кассовая машина</t>
  </si>
  <si>
    <t>2-2-СПП-00730</t>
  </si>
  <si>
    <t xml:space="preserve">Конференц-стол «Лидео» 4116 (1600*900*755)         </t>
  </si>
  <si>
    <t>2-2-СПП-00731</t>
  </si>
  <si>
    <t xml:space="preserve">Конференц-стол    </t>
  </si>
  <si>
    <t>2-2-СПП-00732</t>
  </si>
  <si>
    <t>Копировальный цифровой  аппарат  CANON</t>
  </si>
  <si>
    <t>2-2-СПП-00733</t>
  </si>
  <si>
    <t xml:space="preserve">Кресло (кож. зам.) </t>
  </si>
  <si>
    <t>2-2-СПП-00734</t>
  </si>
  <si>
    <t>Кресло руководителя  (деревянные подлокотники, кожа)</t>
  </si>
  <si>
    <t>2-2-СПП-00735</t>
  </si>
  <si>
    <t>Кресло руководителя</t>
  </si>
  <si>
    <t>2-2-СПП-00736</t>
  </si>
  <si>
    <t>Мотопомпа</t>
  </si>
  <si>
    <t>2-2-СПП-00737</t>
  </si>
  <si>
    <t xml:space="preserve">Мотопомпа 1        </t>
  </si>
  <si>
    <t>2-2-СПП-00738</t>
  </si>
  <si>
    <t xml:space="preserve">Мотопомпа 2     </t>
  </si>
  <si>
    <t>2-2-СПП-00739</t>
  </si>
  <si>
    <t xml:space="preserve">Мотопомпа 3    </t>
  </si>
  <si>
    <t>2-2-СПП-00740</t>
  </si>
  <si>
    <t xml:space="preserve">Мотопомпа 4           </t>
  </si>
  <si>
    <t>2-2-СПП-00741</t>
  </si>
  <si>
    <t>Ноутбук Toshiba Satellite L20-100</t>
  </si>
  <si>
    <t>2-2-СПП-00742</t>
  </si>
  <si>
    <t xml:space="preserve">Панно настенное «Герб сельского поселения Петровское      </t>
  </si>
  <si>
    <t>2-2-СПП-00743</t>
  </si>
  <si>
    <t xml:space="preserve">Персональный компьютер </t>
  </si>
  <si>
    <t>2-2-СПП-00744</t>
  </si>
  <si>
    <t>Персональный компьютер</t>
  </si>
  <si>
    <t>2-2-СПП-00745</t>
  </si>
  <si>
    <t>Персональный  компьютер</t>
  </si>
  <si>
    <t>2-2-СПП-00746</t>
  </si>
  <si>
    <t>Принтер HP Laser Jet 1018</t>
  </si>
  <si>
    <t>2-2-СПП-00747</t>
  </si>
  <si>
    <t>Принтер SAMSUNG ML-1520 P</t>
  </si>
  <si>
    <t>2-2-СПП-00748</t>
  </si>
  <si>
    <t>Принтер НР 1018</t>
  </si>
  <si>
    <t>2-2-СПП-00749</t>
  </si>
  <si>
    <t>Принтер НР Laser Jet P 2015 D</t>
  </si>
  <si>
    <t>2-2-СПП-00750</t>
  </si>
  <si>
    <t>Спутниковая антена</t>
  </si>
  <si>
    <t>2-2-СПП-00751</t>
  </si>
  <si>
    <t>Стол  рабочий угловой 120 градусов</t>
  </si>
  <si>
    <t>2-2-СПП-00752</t>
  </si>
  <si>
    <t>Стол рабочий  (1600-950-755)</t>
  </si>
  <si>
    <t>2-2-СПП-00753</t>
  </si>
  <si>
    <t>Стол с двумя тумбами</t>
  </si>
  <si>
    <t>2-2-СПП-00754</t>
  </si>
  <si>
    <t>Тумба  под  ксерокс  "Оскар" 20-6607/Л/ (1000*500*700)</t>
  </si>
  <si>
    <t>2-2-СПП-00755</t>
  </si>
  <si>
    <t xml:space="preserve">Тумба  мобильная  </t>
  </si>
  <si>
    <t>2-2-СПП-00756</t>
  </si>
  <si>
    <t>Тумба сервисная "Лидер" 6707 (1160*450*650)</t>
  </si>
  <si>
    <t>2-2-СПП-00757</t>
  </si>
  <si>
    <t xml:space="preserve">Факс           </t>
  </si>
  <si>
    <t>2-2-СПП-00758</t>
  </si>
  <si>
    <t>Факсимильный аппарат PANASONIK</t>
  </si>
  <si>
    <t>2-2-СПП-00759</t>
  </si>
  <si>
    <t xml:space="preserve">Фасадная вывеска </t>
  </si>
  <si>
    <t>2-2-СПП-00760</t>
  </si>
  <si>
    <t>Шкаф архивный металлический</t>
  </si>
  <si>
    <t>2-2-СПП-00761</t>
  </si>
  <si>
    <t>Шкаф бухгалтерский металлический  (1260-450-350)</t>
  </si>
  <si>
    <t>2-2-СПП-00762</t>
  </si>
  <si>
    <t>Шкаф бух-кий КБ-10 (1850*880*390*)</t>
  </si>
  <si>
    <t>2-2-СПП-00763</t>
  </si>
  <si>
    <t>Шкаф высокий закрытый (800*450*2150)</t>
  </si>
  <si>
    <t>2-2-СПП-00764</t>
  </si>
  <si>
    <t>Шкаф высокий со стеклом</t>
  </si>
  <si>
    <t>2-2-СПП-00765</t>
  </si>
  <si>
    <t>Шкаф для одежды  9 800-450-21500</t>
  </si>
  <si>
    <t>2-2-СПП-00766</t>
  </si>
  <si>
    <t>Шкаф для одежды "Оскар" 20-8718 (800*450*1850)</t>
  </si>
  <si>
    <t>2-2-СПП-00767</t>
  </si>
  <si>
    <t>шкаф для одежды 800*620*2000</t>
  </si>
  <si>
    <t>2-2-СПП-00768</t>
  </si>
  <si>
    <t>Шкаф- купе</t>
  </si>
  <si>
    <t>2-2-СПП-00769</t>
  </si>
  <si>
    <t>Шкаф металлический  115 кг</t>
  </si>
  <si>
    <t>2-2-СПП-00770</t>
  </si>
  <si>
    <t>Шкаф с 2-мя фасадами</t>
  </si>
  <si>
    <t>2-2-СПП-00771</t>
  </si>
  <si>
    <t>Ящики из пластика для картотеки</t>
  </si>
  <si>
    <t>2-2-СПП-00772</t>
  </si>
  <si>
    <t>Прибор S-60 (переплетная машина)</t>
  </si>
  <si>
    <t>2-2-СПП-00773</t>
  </si>
  <si>
    <t>Мемориальная плита д. Захарово</t>
  </si>
  <si>
    <t>2-2-СПП-00774</t>
  </si>
  <si>
    <t>2-2-СПП-00775</t>
  </si>
  <si>
    <t xml:space="preserve">Компьютер в сборе  </t>
  </si>
  <si>
    <t>2-2-СПП-00776</t>
  </si>
  <si>
    <t>Телевизор Samsung CS-29 Z47 ZQQ цветной</t>
  </si>
  <si>
    <t>2-2-СПП-00777</t>
  </si>
  <si>
    <t xml:space="preserve">Контейнер для мусора </t>
  </si>
  <si>
    <t>2-2-СПП-00778</t>
  </si>
  <si>
    <t>Войсковой прибор химразведки ВПХР</t>
  </si>
  <si>
    <t>2-2-СПП-00779</t>
  </si>
  <si>
    <t>Электромегафон с микрофоном</t>
  </si>
  <si>
    <t>2-2-СПП-00780</t>
  </si>
  <si>
    <t xml:space="preserve">Площадка детская  </t>
  </si>
  <si>
    <t>2-2-СПП-00781</t>
  </si>
  <si>
    <t>Факс.аппарат Panasonic-938RU-B</t>
  </si>
  <si>
    <t>2-2-СПП-00782</t>
  </si>
  <si>
    <t>Стол 6010 1400*900/600*750</t>
  </si>
  <si>
    <t>2-2-СПП-00783</t>
  </si>
  <si>
    <t xml:space="preserve">Стол 6010    140*900/600*750   </t>
  </si>
  <si>
    <t>2-2-СПП-00784</t>
  </si>
  <si>
    <t>Стол для совещаний 8807 1184*880*750</t>
  </si>
  <si>
    <t>2-2-СПП-00785</t>
  </si>
  <si>
    <t>Тумба 6029</t>
  </si>
  <si>
    <t>2-2-СПП-00786</t>
  </si>
  <si>
    <t>Тумба  6029</t>
  </si>
  <si>
    <t>2-2-СПП-00787</t>
  </si>
  <si>
    <t>Тумба под телевизор 5030</t>
  </si>
  <si>
    <t>2-2-СПП-00788</t>
  </si>
  <si>
    <t xml:space="preserve">Шкаф для одежды 4107 </t>
  </si>
  <si>
    <t>2-2-СПП-00789</t>
  </si>
  <si>
    <t xml:space="preserve">Зеленые насаждения        </t>
  </si>
  <si>
    <t>2-2-СПП-00790</t>
  </si>
  <si>
    <t xml:space="preserve">Зеленые насаждения  </t>
  </si>
  <si>
    <t>2-2-СПП-00791</t>
  </si>
  <si>
    <t xml:space="preserve">Зеленые насаждения   </t>
  </si>
  <si>
    <t>2-2-СПП-00792</t>
  </si>
  <si>
    <t>2-2-СПП-00793</t>
  </si>
  <si>
    <t>2-2-СПП-00794</t>
  </si>
  <si>
    <t xml:space="preserve">Зеленые насаждения </t>
  </si>
  <si>
    <t>2-2-СПП-00795</t>
  </si>
  <si>
    <t>2-2-СПП-00796</t>
  </si>
  <si>
    <t>2-2-СПП-00797</t>
  </si>
  <si>
    <t>2-2-СПП-00798</t>
  </si>
  <si>
    <t>2-2-СПП-00799</t>
  </si>
  <si>
    <t>2-2-СПП-00800</t>
  </si>
  <si>
    <t>2-2-СПП-00801</t>
  </si>
  <si>
    <t>2-2-СПП-00802</t>
  </si>
  <si>
    <t>2-2-СПП-00803</t>
  </si>
  <si>
    <t>2-2-СПП-00804</t>
  </si>
  <si>
    <t>2-2-СПП-00805</t>
  </si>
  <si>
    <t>2-2-СПП-00806</t>
  </si>
  <si>
    <t>2-2-СПП-00807</t>
  </si>
  <si>
    <t>2-2-СПП-00808</t>
  </si>
  <si>
    <t xml:space="preserve">Зеленые насаждения       </t>
  </si>
  <si>
    <t>2-2-СПП-00809</t>
  </si>
  <si>
    <t>2-2-СПП-00810</t>
  </si>
  <si>
    <t>2-2-СПП-00811</t>
  </si>
  <si>
    <t>2-2-СПП-00812</t>
  </si>
  <si>
    <t>2-2-СПП-00813</t>
  </si>
  <si>
    <t>2-2-СПП-00814</t>
  </si>
  <si>
    <t>2-2-СПП-00815</t>
  </si>
  <si>
    <t xml:space="preserve">Компьютер Samsung </t>
  </si>
  <si>
    <t>2-2-СПП-00816</t>
  </si>
  <si>
    <t xml:space="preserve">Компьютер в сборе </t>
  </si>
  <si>
    <t>2-2-СПП-00817</t>
  </si>
  <si>
    <t>Копировальный аппарат Canon PC-Д320</t>
  </si>
  <si>
    <t>2-2-СПП-00818</t>
  </si>
  <si>
    <t>Ксерокс КМА Сanon FC</t>
  </si>
  <si>
    <t>2-2-СПП-00819</t>
  </si>
  <si>
    <t xml:space="preserve">Микроволновая печь  </t>
  </si>
  <si>
    <t>2-2-СПП-00820</t>
  </si>
  <si>
    <t>Монитор BenQ FP72E 17"</t>
  </si>
  <si>
    <t>2-2-СПП-00821</t>
  </si>
  <si>
    <t>Монитор Samsung</t>
  </si>
  <si>
    <t>2-2-СПП-00822</t>
  </si>
  <si>
    <t xml:space="preserve">Монитор Samsung </t>
  </si>
  <si>
    <t>2-2-СПП-00823</t>
  </si>
  <si>
    <t xml:space="preserve">Набор мебели Малютка </t>
  </si>
  <si>
    <t>2-2-СПП-00824</t>
  </si>
  <si>
    <t>2-2-СПП-00825</t>
  </si>
  <si>
    <t>Набор офисной мебели</t>
  </si>
  <si>
    <t>2-2-СПП-00826</t>
  </si>
  <si>
    <t xml:space="preserve">Принтер Canon    </t>
  </si>
  <si>
    <t>2-2-СПП-00827</t>
  </si>
  <si>
    <t xml:space="preserve">Принтер  НР  </t>
  </si>
  <si>
    <t>2-2-СПП-00828</t>
  </si>
  <si>
    <t>Принтер HP LaserJet 1200 series</t>
  </si>
  <si>
    <t>2-2-СПП-00829</t>
  </si>
  <si>
    <t>Принтер Samsung</t>
  </si>
  <si>
    <t>2-2-СПП-00830</t>
  </si>
  <si>
    <t xml:space="preserve">Процессор       </t>
  </si>
  <si>
    <t>2-2-СПП-00831</t>
  </si>
  <si>
    <t>2-2-СПП-00832</t>
  </si>
  <si>
    <t xml:space="preserve">Системный блок </t>
  </si>
  <si>
    <t>2-2-СПП-00833</t>
  </si>
  <si>
    <t xml:space="preserve">Стенка       </t>
  </si>
  <si>
    <t>2-2-СПП-00834</t>
  </si>
  <si>
    <t xml:space="preserve">Стенка 4-х предметная   </t>
  </si>
  <si>
    <t>2-2-СПП-00835</t>
  </si>
  <si>
    <t xml:space="preserve">Стенка Ералаш </t>
  </si>
  <si>
    <t>2-2-СПП-00836</t>
  </si>
  <si>
    <t xml:space="preserve">Стенка  корпусная  </t>
  </si>
  <si>
    <t>2-2-СПП-00837</t>
  </si>
  <si>
    <t xml:space="preserve">Стенка  Логика          </t>
  </si>
  <si>
    <t>2-2-СПП-00838</t>
  </si>
  <si>
    <t xml:space="preserve">Стенка Малютка    </t>
  </si>
  <si>
    <t>2-2-СПП-00839</t>
  </si>
  <si>
    <t xml:space="preserve">Точка доступа          </t>
  </si>
  <si>
    <t>2-2-СПП-00840</t>
  </si>
  <si>
    <t xml:space="preserve">Холодильник Минск                        </t>
  </si>
  <si>
    <t>2-2-СПП-00841</t>
  </si>
  <si>
    <t>Холодильник Стинол</t>
  </si>
  <si>
    <t>2-2-СПП-00842</t>
  </si>
  <si>
    <t xml:space="preserve">Детская площадка </t>
  </si>
  <si>
    <t>2-2-СПП-00843</t>
  </si>
  <si>
    <t xml:space="preserve">Детская площадка    </t>
  </si>
  <si>
    <t>2-2-СПП-00844</t>
  </si>
  <si>
    <t xml:space="preserve">Горка "Мини" </t>
  </si>
  <si>
    <t>2-2-СПП-00845</t>
  </si>
  <si>
    <t xml:space="preserve">Игровая установка с баскетбольным щитом </t>
  </si>
  <si>
    <t>2-2-СПП-00846</t>
  </si>
  <si>
    <t>Качалка на металлических стойках с жесткой подвеской</t>
  </si>
  <si>
    <t>2-2-СПП-00847</t>
  </si>
  <si>
    <t xml:space="preserve">Качалка на метал.стойках с жесткой подвеской </t>
  </si>
  <si>
    <t>2-2-СПП-00848</t>
  </si>
  <si>
    <t xml:space="preserve">Качалка-балансир "Малая" </t>
  </si>
  <si>
    <t>2-2-СПП-00849</t>
  </si>
  <si>
    <t>Копир-принтер-сканер HP LJ M1005 MFP</t>
  </si>
  <si>
    <t>2-2-СПП-00850</t>
  </si>
  <si>
    <t>Компьютер  в сборе</t>
  </si>
  <si>
    <t>2-2-СПП-00851</t>
  </si>
  <si>
    <t>2-2-СПП-00852</t>
  </si>
  <si>
    <t xml:space="preserve">Горка     </t>
  </si>
  <si>
    <t>2-2-СПП-00853</t>
  </si>
  <si>
    <t>2-2-СПП-00854</t>
  </si>
  <si>
    <t>Качалка-балансир "Малая"</t>
  </si>
  <si>
    <t>2-2-СПП-00855</t>
  </si>
  <si>
    <t>2-2-СПП-00856</t>
  </si>
  <si>
    <t xml:space="preserve">Стол со скамьями без навеса </t>
  </si>
  <si>
    <t>2-2-СПП-00877</t>
  </si>
  <si>
    <t>Аппарат телефонный бесшнуровой Panasonic</t>
  </si>
  <si>
    <t>2-2-СПП-00879</t>
  </si>
  <si>
    <t xml:space="preserve">Системный блок     </t>
  </si>
  <si>
    <t>2-2-СПП-00880</t>
  </si>
  <si>
    <t>Стенд "Уголок пожарной безопасности"</t>
  </si>
  <si>
    <t>2-2-СПП-00881</t>
  </si>
  <si>
    <t xml:space="preserve">Щит открытого типа  </t>
  </si>
  <si>
    <t>2-2-СПП-00882</t>
  </si>
  <si>
    <t>2-2-СПП-00883</t>
  </si>
  <si>
    <t xml:space="preserve">Щит открытого типа   </t>
  </si>
  <si>
    <t>2-2-СПП-00884</t>
  </si>
  <si>
    <t xml:space="preserve">Щит открытого типа </t>
  </si>
  <si>
    <t>2-2-СПП-00885</t>
  </si>
  <si>
    <t>2-2-СПП-00886</t>
  </si>
  <si>
    <t>2-2-СПП-00887</t>
  </si>
  <si>
    <t>2-2-СПП-00888</t>
  </si>
  <si>
    <t>2-2-СПП-00889</t>
  </si>
  <si>
    <t>2-2-СПП-00890</t>
  </si>
  <si>
    <t>2-2-СПП-00891</t>
  </si>
  <si>
    <t>2-2-СПП-00892</t>
  </si>
  <si>
    <t>2-2-СПП-00893</t>
  </si>
  <si>
    <t>2-2-СПП-00894</t>
  </si>
  <si>
    <t>2-2-СПП-00895</t>
  </si>
  <si>
    <t>2-2-СПП-00896</t>
  </si>
  <si>
    <t xml:space="preserve">Детская игровая площадка "Городок 1А" </t>
  </si>
  <si>
    <t>2-2-СПП-00897</t>
  </si>
  <si>
    <t xml:space="preserve">ИБП </t>
  </si>
  <si>
    <t>2-2-СПП-00898</t>
  </si>
  <si>
    <t xml:space="preserve">Карусель детская </t>
  </si>
  <si>
    <t>2-2-СПП-00899</t>
  </si>
  <si>
    <t xml:space="preserve">Качель </t>
  </si>
  <si>
    <t>2-2-СПП-00900</t>
  </si>
  <si>
    <t xml:space="preserve">Качель-балансир      </t>
  </si>
  <si>
    <t>2-2-СПП-00901</t>
  </si>
  <si>
    <t>2-2-СПП-00902</t>
  </si>
  <si>
    <t>Компьютер в комплекте</t>
  </si>
  <si>
    <t>2-2-СПП-00903</t>
  </si>
  <si>
    <t xml:space="preserve">Контейнер для ТБО </t>
  </si>
  <si>
    <t>2-2-СПП-00904</t>
  </si>
  <si>
    <t>2-2-СПП-00905</t>
  </si>
  <si>
    <t>Огнетушитель углекислотный ОУ-3 (ОУ-5)</t>
  </si>
  <si>
    <t>2-2-СПП-00906</t>
  </si>
  <si>
    <t>Копир-принтер-сканер HP LaserJet M1120MFP</t>
  </si>
  <si>
    <t>2-2-СПП-00907</t>
  </si>
  <si>
    <t xml:space="preserve">Песочница 2000*2000*400 </t>
  </si>
  <si>
    <t>2-2-СПП-00908</t>
  </si>
  <si>
    <t>Принтер HP LaserJet P2055d</t>
  </si>
  <si>
    <t>2-2-СПП-00909</t>
  </si>
  <si>
    <t>2-2-СПП-00910</t>
  </si>
  <si>
    <t>МФУ Brother DCP-7030R, бело-серый (USB2.0)</t>
  </si>
  <si>
    <t>2-2-СПП-00911</t>
  </si>
  <si>
    <t>Сигнал громкого боя д.Заозерье у д.20</t>
  </si>
  <si>
    <t>2-2-СПП-00912</t>
  </si>
  <si>
    <t>Сигнал громкого боя д.Итларь ул. Березовая д.2</t>
  </si>
  <si>
    <t>2-2-СПП-00913</t>
  </si>
  <si>
    <t>Сигнал громкого боя пос. д/с Итларь м/у д.2 и д.4</t>
  </si>
  <si>
    <t>2-2-СПП-00914</t>
  </si>
  <si>
    <t>Сигнал громкого боя д. Осминино КСО</t>
  </si>
  <si>
    <t>2-2-СПП-00915</t>
  </si>
  <si>
    <t>Сигнал громкого боя с.Вепрева Пустынь</t>
  </si>
  <si>
    <t>2-2-СПП-00916</t>
  </si>
  <si>
    <t>Сигнал громкого боя д.Рухлево</t>
  </si>
  <si>
    <t>2-2-СПП-00917</t>
  </si>
  <si>
    <t>Сигнал громкого боя с.Дмитриановское у СДК</t>
  </si>
  <si>
    <t>2-2-СПП-00918</t>
  </si>
  <si>
    <t>Сигнал громкого боя п. Приозерный у д.39  ПСО</t>
  </si>
  <si>
    <t>2-2-СПП-00919</t>
  </si>
  <si>
    <t>Сигнал громкого боя ПСО д.Перово</t>
  </si>
  <si>
    <t>2-2-СПП-00920</t>
  </si>
  <si>
    <t>Скамейка с.Дмитриановское, ул.Кузьмина,между д.17 и д.19</t>
  </si>
  <si>
    <t>2-2-СПП-00921</t>
  </si>
  <si>
    <t>Скамейка с.Дмитриановское,ул.Кузьмина,между д.17 и д.19</t>
  </si>
  <si>
    <t>2-2-СПП-00922</t>
  </si>
  <si>
    <t>Скамейка р.п. Петровское ул.Солнечная (ПМК)</t>
  </si>
  <si>
    <t>2-2-СПП-00923</t>
  </si>
  <si>
    <t>Огнетушитель углекислотный ОУ-2 (ОУ-3)</t>
  </si>
  <si>
    <t>2-2-СПП-00924</t>
  </si>
  <si>
    <t>Скамейка спортивная п.Хмельники, ул.Заводская</t>
  </si>
  <si>
    <t>2-2-СПП-00925</t>
  </si>
  <si>
    <t>Процессор Ihtel Core i5 2400</t>
  </si>
  <si>
    <t>2-2-СПП-00926</t>
  </si>
  <si>
    <t>Монитор 20" TET Samsung</t>
  </si>
  <si>
    <t>2-2-СПП-00927</t>
  </si>
  <si>
    <t>2-2-СПП-00928</t>
  </si>
  <si>
    <t>2-2-СПП-00929</t>
  </si>
  <si>
    <t>2-2-СПП-00930</t>
  </si>
  <si>
    <t>2-2-СПП-00931</t>
  </si>
  <si>
    <t>2-2-СПП-00932</t>
  </si>
  <si>
    <t>2-2-СПП-00933</t>
  </si>
  <si>
    <t>2-2-СПП-00934</t>
  </si>
  <si>
    <t>2-2-СПП-00935</t>
  </si>
  <si>
    <t>Процессор Ihtel Core i5 2300</t>
  </si>
  <si>
    <t>2-2-СПП-00936</t>
  </si>
  <si>
    <t>2-2-СПП-00937</t>
  </si>
  <si>
    <t>Принтер НР  1018</t>
  </si>
  <si>
    <t>2-2-СПП-00938</t>
  </si>
  <si>
    <t>2-2-СПП-00939</t>
  </si>
  <si>
    <t>Motorola МР 300 АКБ</t>
  </si>
  <si>
    <t>2-2-СПП-00940</t>
  </si>
  <si>
    <t>2-2-СПП-00941</t>
  </si>
  <si>
    <t>2-2-СПП-00942</t>
  </si>
  <si>
    <t>2-2-СПП-00943</t>
  </si>
  <si>
    <t>2-2-СПП-00944</t>
  </si>
  <si>
    <t>Стол компьютерный</t>
  </si>
  <si>
    <t>2-2-СПП-00945</t>
  </si>
  <si>
    <t>2-2-СПП-00946</t>
  </si>
  <si>
    <t>2-2-СПП-00947</t>
  </si>
  <si>
    <t>2-2-СПП-00948</t>
  </si>
  <si>
    <t>2-2-СПП-00949</t>
  </si>
  <si>
    <t>Шкаф - купе</t>
  </si>
  <si>
    <t>2-2-СПП-00950</t>
  </si>
  <si>
    <t>2-2-СПП-00951</t>
  </si>
  <si>
    <t>2-2-СПП-00952</t>
  </si>
  <si>
    <t>2-2-СПП-00953</t>
  </si>
  <si>
    <t>2-2-СПП-00954</t>
  </si>
  <si>
    <t>2-2-СПП-00955</t>
  </si>
  <si>
    <t>2-2-СПП-00956</t>
  </si>
  <si>
    <t>2-2-СПП-00957</t>
  </si>
  <si>
    <t>2-2-СПП-00958</t>
  </si>
  <si>
    <t>2-2-СПП-00959</t>
  </si>
  <si>
    <t>2-2-СПП-00960</t>
  </si>
  <si>
    <t>2-2-СПП-00961</t>
  </si>
  <si>
    <t>Холодильник</t>
  </si>
  <si>
    <t>2-2-СПП-00962</t>
  </si>
  <si>
    <t>Телевизор LCD</t>
  </si>
  <si>
    <t>2-2-СПП-00963</t>
  </si>
  <si>
    <t>Шкаф архивный ПРАКТИК АМ-1891, двухдверный, 3 полки, 915*1830*458 мм,44</t>
  </si>
  <si>
    <t>2-2-СПП-00964</t>
  </si>
  <si>
    <t xml:space="preserve">Качели на металлических стойках 1360*1600*Н1870мм </t>
  </si>
  <si>
    <t>2-2-СПП-00965</t>
  </si>
  <si>
    <t xml:space="preserve">Горка 3100*710*Н2300мм </t>
  </si>
  <si>
    <t>2-2-СПП-00966</t>
  </si>
  <si>
    <t xml:space="preserve">Песочница 2050*2050*Н320мм </t>
  </si>
  <si>
    <t>2-2-СПП-00967</t>
  </si>
  <si>
    <t xml:space="preserve">Качалка - балансир 2100*440*Н900мм </t>
  </si>
  <si>
    <t>2-2-СПП-00968</t>
  </si>
  <si>
    <t xml:space="preserve">Карусель D1630*H630мм </t>
  </si>
  <si>
    <t>2-2-СПП-00969</t>
  </si>
  <si>
    <t>Качалка на пружине "Джип", 1200*850*Н1200мм</t>
  </si>
  <si>
    <t>2-2-СПП-00970</t>
  </si>
  <si>
    <t xml:space="preserve">Скамья садово - парковая на ж/б ножках 1950*750*Н470мм </t>
  </si>
  <si>
    <t>2-2-СПП-00971</t>
  </si>
  <si>
    <t>Качели на металлических стойках 1360*1600*Н1870мм</t>
  </si>
  <si>
    <t>2-2-СПП-00972</t>
  </si>
  <si>
    <t>2-2-СПП-00973</t>
  </si>
  <si>
    <t>Песочница 2050*2050*Н320мм</t>
  </si>
  <si>
    <t>2-2-СПП-00974</t>
  </si>
  <si>
    <t>Качалка - балансир 2100*440*Н900мм</t>
  </si>
  <si>
    <t>2-2-СПП-00975</t>
  </si>
  <si>
    <t>2-2-СПП-00976</t>
  </si>
  <si>
    <t>2-2-СПП-00977</t>
  </si>
  <si>
    <t>Скамья садово - парковая на ж/б ножках 1950*750*Н470мм</t>
  </si>
  <si>
    <t>2-2-СПП-00978</t>
  </si>
  <si>
    <t>2-2-СПП-00979</t>
  </si>
  <si>
    <t>2-2-СПП-00980</t>
  </si>
  <si>
    <t>2-2-СПП-00981</t>
  </si>
  <si>
    <t>2-2-СПП-00982</t>
  </si>
  <si>
    <t>2-2-СПП-00983</t>
  </si>
  <si>
    <t>2-2-СПП-00984</t>
  </si>
  <si>
    <t>2-2-СПП-00985</t>
  </si>
  <si>
    <t>2-2-СПП-00986</t>
  </si>
  <si>
    <t>2-2-СПП-00987</t>
  </si>
  <si>
    <t>Карусель D1630*H630мм с.Любилки, ул.Сиреневая</t>
  </si>
  <si>
    <t>2-2-СПП-00988</t>
  </si>
  <si>
    <t xml:space="preserve">Качалка на пружине "Джип", 1200*850*Н1200мм </t>
  </si>
  <si>
    <t>2-2-СПП-00989</t>
  </si>
  <si>
    <t>2-2-СПП-00990</t>
  </si>
  <si>
    <t>2-2-СПП-00991</t>
  </si>
  <si>
    <t>2-2-СПП-00992</t>
  </si>
  <si>
    <t>2-2-СПП-00993</t>
  </si>
  <si>
    <t>2-2-СПП-00994</t>
  </si>
  <si>
    <t>2-2-СПП-00995</t>
  </si>
  <si>
    <t>2-2-СПП-00996</t>
  </si>
  <si>
    <t>2-2-СПП-00997</t>
  </si>
  <si>
    <t>2-2-СПП-00998</t>
  </si>
  <si>
    <t>2-2-СПП-00999</t>
  </si>
  <si>
    <t>Контейнер для ТБО размер 600*800*1000 мм</t>
  </si>
  <si>
    <t>2-2-СПП-01000</t>
  </si>
  <si>
    <t>2-2-СПП-01001</t>
  </si>
  <si>
    <t>2-2-СПП-01002</t>
  </si>
  <si>
    <t>2-2-СПП-01003</t>
  </si>
  <si>
    <t>2-2-СПП-01004</t>
  </si>
  <si>
    <t>2-2-СПП-01005</t>
  </si>
  <si>
    <t>2-2-СПП-01006</t>
  </si>
  <si>
    <t>2-2-СПП-01007</t>
  </si>
  <si>
    <t>2-2-СПП-01008</t>
  </si>
  <si>
    <t>2-2-СПП-01009</t>
  </si>
  <si>
    <t>2-2-СПП-01010</t>
  </si>
  <si>
    <t>2-2-СПП-01011</t>
  </si>
  <si>
    <t>2-2-СПП-01012</t>
  </si>
  <si>
    <t>2-2-СПП-01013</t>
  </si>
  <si>
    <t>2-2-СПП-01014</t>
  </si>
  <si>
    <t>2-2-СПП-01015</t>
  </si>
  <si>
    <t>2-2-СПП-01016</t>
  </si>
  <si>
    <t>2-2-СПП-01017</t>
  </si>
  <si>
    <t>2-2-СПП-01018</t>
  </si>
  <si>
    <t>2-2-СПП-01019</t>
  </si>
  <si>
    <t>2-2-СПП-01020</t>
  </si>
  <si>
    <t>2-2-СПП-01021</t>
  </si>
  <si>
    <t>2-2-СПП-01022</t>
  </si>
  <si>
    <t>2-2-СПП-01023</t>
  </si>
  <si>
    <t>2-2-СПП-01024</t>
  </si>
  <si>
    <t>2-2-СПП-01025</t>
  </si>
  <si>
    <t>2-2-СПП-01026</t>
  </si>
  <si>
    <t>2-2-СПП-01027</t>
  </si>
  <si>
    <t>Контейнер для мусора-Ц</t>
  </si>
  <si>
    <t>2-2-СПП-01028</t>
  </si>
  <si>
    <t>2-2-СПП-01029</t>
  </si>
  <si>
    <t>Контейнер для мусора  -Ц</t>
  </si>
  <si>
    <t>2-2-СПП-01030</t>
  </si>
  <si>
    <t>2-2-СПП-01031</t>
  </si>
  <si>
    <t>2-2-СПП-01032</t>
  </si>
  <si>
    <t>2-2-СПП-01033</t>
  </si>
  <si>
    <t>2-2-СПП-01034</t>
  </si>
  <si>
    <t>2-2-СПП-01035</t>
  </si>
  <si>
    <t>2-2-СПП-01036</t>
  </si>
  <si>
    <t>2-2-СПП-01037</t>
  </si>
  <si>
    <t>2-2-СПП-01038</t>
  </si>
  <si>
    <t>2-2-СПП-01039</t>
  </si>
  <si>
    <t>2-2-СПП-01040</t>
  </si>
  <si>
    <t>2-2-СПП-01041</t>
  </si>
  <si>
    <t>Контейнер для ТБО</t>
  </si>
  <si>
    <t>2-2-СПП-01042</t>
  </si>
  <si>
    <t>2-2-СПП-01043</t>
  </si>
  <si>
    <t>2-2-СПП-01044</t>
  </si>
  <si>
    <t>2-2-СПП-01045</t>
  </si>
  <si>
    <t>2-2-СПП-01046</t>
  </si>
  <si>
    <t>2-2-СПП-01047</t>
  </si>
  <si>
    <t>2-2-СПП-01048</t>
  </si>
  <si>
    <t>2-2-СПП-01049</t>
  </si>
  <si>
    <t>2-2-СПП-01050</t>
  </si>
  <si>
    <t>2-2-СПП-01051</t>
  </si>
  <si>
    <t>Указатель к туристическому объекту "Березовая роща"</t>
  </si>
  <si>
    <t>2-2-СПП-01052</t>
  </si>
  <si>
    <t xml:space="preserve">Качели на металлических стойках с жесткой подвеской </t>
  </si>
  <si>
    <t>2-2-СПП-01053</t>
  </si>
  <si>
    <t xml:space="preserve">Горка    </t>
  </si>
  <si>
    <t>2-2-СПП-01054</t>
  </si>
  <si>
    <t>Песочница</t>
  </si>
  <si>
    <t>2-2-СПП-01055</t>
  </si>
  <si>
    <t xml:space="preserve">Качели на метал.стойках с жесткой подвеской </t>
  </si>
  <si>
    <t>2-2-СПП-01056</t>
  </si>
  <si>
    <t>Горка</t>
  </si>
  <si>
    <t>2-2-СПП-01057</t>
  </si>
  <si>
    <t xml:space="preserve">Песочница          </t>
  </si>
  <si>
    <t>2-2-СПП-01058</t>
  </si>
  <si>
    <t>Телефон сотовый Nokia X2-02 dark silver</t>
  </si>
  <si>
    <t>2-2-СПП-01059</t>
  </si>
  <si>
    <t>Узел доступа в составе</t>
  </si>
  <si>
    <t>2-2-СПП-01060</t>
  </si>
  <si>
    <t>Сигнал громкого боя</t>
  </si>
  <si>
    <t>2-2-СПП-01061</t>
  </si>
  <si>
    <t>2-2-СПП-01062</t>
  </si>
  <si>
    <t>2-2-СПП-01063</t>
  </si>
  <si>
    <t>2-2-СПП-01064</t>
  </si>
  <si>
    <t>2-2-СПП-01065</t>
  </si>
  <si>
    <t>2-2-СПП-01066</t>
  </si>
  <si>
    <t>2-2-СПП-01067</t>
  </si>
  <si>
    <t>2-2-СПП-01068</t>
  </si>
  <si>
    <t>2-2-СПП-01069</t>
  </si>
  <si>
    <t>2-2-СПП-01070</t>
  </si>
  <si>
    <t>2-2-СПП-01071</t>
  </si>
  <si>
    <t>2-2-СПП-01072</t>
  </si>
  <si>
    <t>2-2-СПП-01073</t>
  </si>
  <si>
    <t>2-2-СПП-01074</t>
  </si>
  <si>
    <t>2-2-СПП-01075</t>
  </si>
  <si>
    <t>2-2-СПП-01076</t>
  </si>
  <si>
    <t>Забор бетонный (ограж.несанкц. свалки)</t>
  </si>
  <si>
    <t>2-2-СПП-01077</t>
  </si>
  <si>
    <t>2-2-СПП-01078</t>
  </si>
  <si>
    <t>Контейнер для ТБО толщ.стенки 2 мм</t>
  </si>
  <si>
    <t>2-2-СПП-01079</t>
  </si>
  <si>
    <t xml:space="preserve">Карусель  </t>
  </si>
  <si>
    <t>2-2-СПП-01080</t>
  </si>
  <si>
    <t>2-2-СПП-01081</t>
  </si>
  <si>
    <t>Качели на металлических стойках с жесткой подвеской (средние)</t>
  </si>
  <si>
    <t>2-2-СПП-01082</t>
  </si>
  <si>
    <t>2-2-СПП-01083</t>
  </si>
  <si>
    <t xml:space="preserve">Горка- скат  (Н пл.=1,5м) </t>
  </si>
  <si>
    <t>2-2-СПП-01088</t>
  </si>
  <si>
    <t xml:space="preserve">Горка со скатом малая </t>
  </si>
  <si>
    <t>2-2-СПП-01089</t>
  </si>
  <si>
    <t>Карусель детская с.Караш, ул.Молодежная.</t>
  </si>
  <si>
    <t>2-2-СПП-01090</t>
  </si>
  <si>
    <t>2-2-СПП-01091</t>
  </si>
  <si>
    <t>2-2-СПП-01092</t>
  </si>
  <si>
    <t>Монитор ЖК Beng G2020HD</t>
  </si>
  <si>
    <t>2-2-СПП-01093</t>
  </si>
  <si>
    <t>2-2-СПП-01094</t>
  </si>
  <si>
    <t>МФУ Canon MF4410</t>
  </si>
  <si>
    <t>2-2-СПП-01095</t>
  </si>
  <si>
    <t>2-2-СПП-01096</t>
  </si>
  <si>
    <t>Принтер Canon LBP 6300 dn</t>
  </si>
  <si>
    <t>2-2-СПП-01097</t>
  </si>
  <si>
    <t>Принтер Brother HL-2240DR</t>
  </si>
  <si>
    <t>2-2-СПП-01098</t>
  </si>
  <si>
    <t>Нетбук ASUS 1015BX Eee PC</t>
  </si>
  <si>
    <t>2-2-СПП-01099</t>
  </si>
  <si>
    <t>Насос скважинный SP ЗА-12 3*380 В (прямой пуск)</t>
  </si>
  <si>
    <t>2-2-СПП-01100</t>
  </si>
  <si>
    <t>2-2-СПП-01101</t>
  </si>
  <si>
    <t>2-2-СПП-01102</t>
  </si>
  <si>
    <t>2-2-СПП-01103</t>
  </si>
  <si>
    <t>Гидроаккумулятор Reflex refix DE 100 G1</t>
  </si>
  <si>
    <t>2-2-СПП-01104</t>
  </si>
  <si>
    <t>2-2-СПП-01105</t>
  </si>
  <si>
    <t>2-2-СПП-01106</t>
  </si>
  <si>
    <t>2-2-СПП-01107</t>
  </si>
  <si>
    <t>Уничтожитель документов FELLOWES</t>
  </si>
  <si>
    <t>2-2-СПП-01108</t>
  </si>
  <si>
    <t>Бункер-накопитель 8 м3</t>
  </si>
  <si>
    <t>2-2-СПП-01109</t>
  </si>
  <si>
    <t>2-2-СПП-01110</t>
  </si>
  <si>
    <t>2-2-СПП-01111</t>
  </si>
  <si>
    <t>2-2-СПП-01112</t>
  </si>
  <si>
    <t>2-2-СПП-01113</t>
  </si>
  <si>
    <t>2-2-СПП-01114</t>
  </si>
  <si>
    <t>2-2-СПП-01115</t>
  </si>
  <si>
    <t>2-2-СПП-01116</t>
  </si>
  <si>
    <t>2-2-СПП-01117</t>
  </si>
  <si>
    <t>2-2-СПП-01118</t>
  </si>
  <si>
    <t>2-2-СПП-01119</t>
  </si>
  <si>
    <t>2-2-СПП-01120</t>
  </si>
  <si>
    <t>2-2-СПП-01121</t>
  </si>
  <si>
    <t>2-2-СПП-01122</t>
  </si>
  <si>
    <t>2-2-СПП-01123</t>
  </si>
  <si>
    <t>2-2-СПП-01124</t>
  </si>
  <si>
    <t>2-2-СПП-01125</t>
  </si>
  <si>
    <t>2-2-СПП-01126</t>
  </si>
  <si>
    <t>2-2-СПП-01127</t>
  </si>
  <si>
    <t>2-2-СПП-01128</t>
  </si>
  <si>
    <t>Сейф мебельный AIKO</t>
  </si>
  <si>
    <t>2-2-СПП-01129</t>
  </si>
  <si>
    <t>2-2-СПП-01130</t>
  </si>
  <si>
    <t>2-2-СПП-01131</t>
  </si>
  <si>
    <t>Контейнер для ТБО (Октябрьская* Вокзальная)</t>
  </si>
  <si>
    <t>2-2-СПП-01132</t>
  </si>
  <si>
    <t>2-2-СПП-01133</t>
  </si>
  <si>
    <t>2-2-СПП-01134</t>
  </si>
  <si>
    <t>2-2-СПП-01135</t>
  </si>
  <si>
    <t>2-2-СПП-01136</t>
  </si>
  <si>
    <t>2-2-СПП-01137</t>
  </si>
  <si>
    <t>2-2-СПП-01138</t>
  </si>
  <si>
    <t>2-2-СПП-01139</t>
  </si>
  <si>
    <t>2-2-СПП-01140</t>
  </si>
  <si>
    <t>2-2-СПП-01141</t>
  </si>
  <si>
    <t>Контейнер для ТБО (Детский Дом)</t>
  </si>
  <si>
    <t>2-2-СПП-01142</t>
  </si>
  <si>
    <t>2-2-СПП-01143</t>
  </si>
  <si>
    <t>2-2-СПП-01144</t>
  </si>
  <si>
    <t>2-2-СПП-01145</t>
  </si>
  <si>
    <t>2-2-СПП-01146</t>
  </si>
  <si>
    <t>2-2-СПП-01147</t>
  </si>
  <si>
    <t>2-2-СПП-01148</t>
  </si>
  <si>
    <t>2-2-СПП-01149</t>
  </si>
  <si>
    <t>2-2-СПП-01150</t>
  </si>
  <si>
    <t>Контейнер для ТБО июль 2013 г. 1</t>
  </si>
  <si>
    <t>2-2-СПП-01151</t>
  </si>
  <si>
    <t>Контейнер для ТБО июль 2013 г. 2</t>
  </si>
  <si>
    <t>2-2-СПП-01152</t>
  </si>
  <si>
    <t>Контейнер для ТБО июль 2013 г. 3</t>
  </si>
  <si>
    <t>2-2-СПП-01153</t>
  </si>
  <si>
    <t>Контейнер для ТБО июль 2013 г. 4</t>
  </si>
  <si>
    <t>2-2-СПП-01154</t>
  </si>
  <si>
    <t>Контейнер для ТБО июль 2013 г. 5</t>
  </si>
  <si>
    <t>2-2-СПП-01155</t>
  </si>
  <si>
    <t>Контейнер для ТБО июль 2013 г. 6</t>
  </si>
  <si>
    <t>2-2-СПП-01156</t>
  </si>
  <si>
    <t>Контейнер для ТБО июль 2013 г. 7</t>
  </si>
  <si>
    <t>2-2-СПП-01157</t>
  </si>
  <si>
    <t>Контейнер для ТБО июль 2013 г. 8</t>
  </si>
  <si>
    <t>2-2-СПП-01158</t>
  </si>
  <si>
    <t>Контейнер для ТБО июль 2013 г. 9</t>
  </si>
  <si>
    <t>2-2-СПП-01159</t>
  </si>
  <si>
    <t>Контейнер для ТБО июль 2013 г. 10</t>
  </si>
  <si>
    <t>2-2-СПП-01160</t>
  </si>
  <si>
    <t>Контейнер для ТБО июль 2013 г. 11</t>
  </si>
  <si>
    <t>2-2-СПП-01161</t>
  </si>
  <si>
    <t>Контейнер для ТБО июль 2013 г. 12</t>
  </si>
  <si>
    <t>2-2-СПП-01162</t>
  </si>
  <si>
    <t>Контейнер для ТБО июль 2013 г. 13</t>
  </si>
  <si>
    <t>2-2-СПП-01163</t>
  </si>
  <si>
    <t>Контейнер для ТБО июль 2013 г. 14</t>
  </si>
  <si>
    <t>2-2-СПП-01164</t>
  </si>
  <si>
    <t>Контейнер для ТБО июль 2013 г. 15</t>
  </si>
  <si>
    <t>2-2-СПП-01165</t>
  </si>
  <si>
    <t>Контейнер для ТБО июль 2013 г. 16</t>
  </si>
  <si>
    <t>2-2-СПП-01166</t>
  </si>
  <si>
    <t>Контейнер для ТБО июль 2013 г. 17</t>
  </si>
  <si>
    <t>2-2-СПП-01167</t>
  </si>
  <si>
    <t>Контейнер для ТБО июль 2013 г. 18</t>
  </si>
  <si>
    <t>2-2-СПП-01168</t>
  </si>
  <si>
    <t>Контейнер для ТБО июль 2013 г. 19</t>
  </si>
  <si>
    <t>2-2-СПП-01169</t>
  </si>
  <si>
    <t>Контейнер для ТБО июль 2013 г. 20</t>
  </si>
  <si>
    <t>2-2-СПП-01170</t>
  </si>
  <si>
    <t>Контейнер для ТБО июль 2013 г. 21</t>
  </si>
  <si>
    <t>2-2-СПП-01171</t>
  </si>
  <si>
    <t>Контейнер для ТБО июль 2013 г. 22</t>
  </si>
  <si>
    <t>2-2-СПП-01172</t>
  </si>
  <si>
    <t>Контейнер для ТБО июль 2013 г. 23</t>
  </si>
  <si>
    <t>2-2-СПП-01173</t>
  </si>
  <si>
    <t>Контейнер для ТБО июль 2013 г. 24</t>
  </si>
  <si>
    <t>2-2-СПП-01174</t>
  </si>
  <si>
    <t>Контейнер для ТБО июль 2013 г. 25</t>
  </si>
  <si>
    <t>2-2-СПП-01175</t>
  </si>
  <si>
    <t>Контейнер для ТБО июль 2013 г. 26</t>
  </si>
  <si>
    <t>2-2-СПП-01176</t>
  </si>
  <si>
    <t>Контейнер для ТБО июль 2013 г. 27</t>
  </si>
  <si>
    <t>2-2-СПП-01177</t>
  </si>
  <si>
    <t>Контейнер для ТБО июль 2013 г. 28</t>
  </si>
  <si>
    <t>2-2-СПП-01178</t>
  </si>
  <si>
    <t>Контейнер для ТБО июль 2013 г. 29</t>
  </si>
  <si>
    <t>2-2-СПП-01179</t>
  </si>
  <si>
    <t>Контейнер для ТБО январь 2013 г. 1</t>
  </si>
  <si>
    <t>2-2-СПП-01180</t>
  </si>
  <si>
    <t>Контейнер для ТБО январь 2013 г. 2</t>
  </si>
  <si>
    <t>2-2-СПП-01181</t>
  </si>
  <si>
    <t>Контейнер для ТБО январь 2013 г. 3</t>
  </si>
  <si>
    <t>2-2-СПП-01182</t>
  </si>
  <si>
    <t>Контейнер для ТБО январь 2013 г. 4</t>
  </si>
  <si>
    <t>2-2-СПП-01183</t>
  </si>
  <si>
    <t>Контейнер для ТБО январь 2013 г. 5</t>
  </si>
  <si>
    <t>2-2-СПП-01184</t>
  </si>
  <si>
    <t>Контейнер для ТБО январь 2013 г. 6</t>
  </si>
  <si>
    <t>2-2-СПП-01185</t>
  </si>
  <si>
    <t>Контейнер для ТБО январь 2013 г. 7</t>
  </si>
  <si>
    <t>2-2-СПП-01186</t>
  </si>
  <si>
    <t>Контейнер для ТБО январь 2013 г. 8</t>
  </si>
  <si>
    <t>2-2-СПП-01187</t>
  </si>
  <si>
    <t>Контейнер для ТБО январь 2013 г. 9</t>
  </si>
  <si>
    <t>2-2-СПП-01188</t>
  </si>
  <si>
    <t>Контейнер для ТБО январь 2013 г. 11</t>
  </si>
  <si>
    <t>2-2-СПП-01189</t>
  </si>
  <si>
    <t>Контейнер для ТБО январь 2013 г. 12</t>
  </si>
  <si>
    <t>2-2-СПП-01190</t>
  </si>
  <si>
    <t>Контейнер для ТБО январь 2013 г. 13</t>
  </si>
  <si>
    <t>2-2-СПП-01191</t>
  </si>
  <si>
    <t>Контейнер для ТБО январь 2013 г. 14</t>
  </si>
  <si>
    <t>2-2-СПП-01192</t>
  </si>
  <si>
    <t>Контейнер для ТБО январь 2013 г. 15</t>
  </si>
  <si>
    <t>2-2-СПП-01193</t>
  </si>
  <si>
    <t>Контейнер для ТБО январь 2013 г. 16</t>
  </si>
  <si>
    <t>2-2-СПП-01194</t>
  </si>
  <si>
    <t>Контейнер для ТБО январь 2013 г. 17</t>
  </si>
  <si>
    <t>2-2-СПП-01195</t>
  </si>
  <si>
    <t>Контейнер для ТБО январь 2013 г. 18</t>
  </si>
  <si>
    <t>2-2-СПП-01196</t>
  </si>
  <si>
    <t>Контейнер для ТБО январь 2013 г. 19</t>
  </si>
  <si>
    <t>2-2-СПП-01197</t>
  </si>
  <si>
    <t>Контейнер для ТБО январь 2013 г. 20</t>
  </si>
  <si>
    <t>2-2-СПП-01198</t>
  </si>
  <si>
    <t>Контейнер для ТБО январь 2013 г. 21</t>
  </si>
  <si>
    <t>2-2-СПП-01199</t>
  </si>
  <si>
    <t>Контейнер для ТБО январь 2013 г. 22</t>
  </si>
  <si>
    <t>2-2-СПП-01200</t>
  </si>
  <si>
    <t>Контейнер для ТБО январь 2013 г. 23</t>
  </si>
  <si>
    <t>2-2-СПП-01201</t>
  </si>
  <si>
    <t>Контейнер для ТБО январь 2013 г. 24</t>
  </si>
  <si>
    <t>2-2-СПП-01202</t>
  </si>
  <si>
    <t>Контейнер для ТБО январь 2013 г. 25</t>
  </si>
  <si>
    <t>2-2-СПП-01203</t>
  </si>
  <si>
    <t>Контейнер для ТБО январь 2013 г. 26</t>
  </si>
  <si>
    <t>2-2-СПП-01204</t>
  </si>
  <si>
    <t>Контейнер для ТБО январь 2013 г. 27</t>
  </si>
  <si>
    <t>2-2-СПП-01205</t>
  </si>
  <si>
    <t>Контейнер для ТБО январь 2013 г. 28</t>
  </si>
  <si>
    <t>2-2-СПП-01206</t>
  </si>
  <si>
    <t>Контейнер для ТБО январь 2013 г. 29</t>
  </si>
  <si>
    <t>2-2-СПП-01207</t>
  </si>
  <si>
    <t>Контейнер для ТБО январь 2013 г. 10</t>
  </si>
  <si>
    <t>2-2-СПП-01208</t>
  </si>
  <si>
    <t>Качалка - балансир " М"</t>
  </si>
  <si>
    <t>2-2-СПП-01209</t>
  </si>
  <si>
    <t>Качели на метал.стойках с жесткой подвеской</t>
  </si>
  <si>
    <t>2-2-СПП-01210</t>
  </si>
  <si>
    <t xml:space="preserve">Карусель </t>
  </si>
  <si>
    <t>2-2-СПП-01211</t>
  </si>
  <si>
    <t>2-2-СПП-01212</t>
  </si>
  <si>
    <t xml:space="preserve">Детский игровой комплекс </t>
  </si>
  <si>
    <t>2-2-СПП-01213</t>
  </si>
  <si>
    <t xml:space="preserve">Гимнастический городок </t>
  </si>
  <si>
    <t>2-2-СПП-01214</t>
  </si>
  <si>
    <t>Стойка баскетбольная комбинированная оцинкованная</t>
  </si>
  <si>
    <t>2-2-СПП-01215</t>
  </si>
  <si>
    <t>Качели на металлических стойках с жесткой подвеской</t>
  </si>
  <si>
    <t>2-2-СПП-01216</t>
  </si>
  <si>
    <t>Источник бесперебойного питания</t>
  </si>
  <si>
    <t>2-2-СПП-01217</t>
  </si>
  <si>
    <t>Системный блок (сервер )</t>
  </si>
  <si>
    <t>2-2-СПП-01218</t>
  </si>
  <si>
    <t>Стенд по энергосбережению</t>
  </si>
  <si>
    <t>2-2-СПП-01219</t>
  </si>
  <si>
    <t xml:space="preserve">Площадка для мусорных баков 3,5*1,5м </t>
  </si>
  <si>
    <t>2-2-СПП-01220</t>
  </si>
  <si>
    <t>Площадка для мусорных баков 3,5*1,5м д.Коленово</t>
  </si>
  <si>
    <t>2-2-СПП-01221</t>
  </si>
  <si>
    <t>Площадка для мусорных баков 4*1,5м д.Коленово</t>
  </si>
  <si>
    <t>2-2-СПП-01222</t>
  </si>
  <si>
    <t>Шкаф для картотеки</t>
  </si>
  <si>
    <t>2-2-СПП-01223</t>
  </si>
  <si>
    <t>Моноблок LENOVO</t>
  </si>
  <si>
    <t>2-2-СПП-01224</t>
  </si>
  <si>
    <t>Насос погружной скважинный д. Крячково, ФСО</t>
  </si>
  <si>
    <t>2-2-СПП-01225</t>
  </si>
  <si>
    <t>Контейнер с крышкой емкостью 0,75м3</t>
  </si>
  <si>
    <t>2-2-СПП-01226</t>
  </si>
  <si>
    <t>2-2-СПП-01227</t>
  </si>
  <si>
    <t>2-2-СПП-01228</t>
  </si>
  <si>
    <t>2-2-СПП-01229</t>
  </si>
  <si>
    <t>2-2-СПП-01230</t>
  </si>
  <si>
    <t>2-2-СПП-01231</t>
  </si>
  <si>
    <t>2-2-СПП-01232</t>
  </si>
  <si>
    <t>2-2-СПП-01233</t>
  </si>
  <si>
    <t>2-2-СПП-01234</t>
  </si>
  <si>
    <t>2-2-СПП-01235</t>
  </si>
  <si>
    <t>2-2-СПП-01236</t>
  </si>
  <si>
    <t>2-2-СПП-01237</t>
  </si>
  <si>
    <t>2-2-СПП-01238</t>
  </si>
  <si>
    <t>2-2-СПП-01239</t>
  </si>
  <si>
    <t>2-2-СПП-01240</t>
  </si>
  <si>
    <t>2-2-СПП-01241</t>
  </si>
  <si>
    <t>2-2-СПП-01242</t>
  </si>
  <si>
    <t>2-2-СПП-01243</t>
  </si>
  <si>
    <t>2-2-СПП-01244</t>
  </si>
  <si>
    <t>2-2-СПП-01245</t>
  </si>
  <si>
    <t>2-2-СПП-01246</t>
  </si>
  <si>
    <t>2-2-СПП-01247</t>
  </si>
  <si>
    <t>2-2-СПП-01248</t>
  </si>
  <si>
    <t>2-2-СПП-01249</t>
  </si>
  <si>
    <t>2-2-СПП-01250</t>
  </si>
  <si>
    <t>2-2-СПП-01251</t>
  </si>
  <si>
    <t>2-2-СПП-01252</t>
  </si>
  <si>
    <t>2-2-СПП-01253</t>
  </si>
  <si>
    <t>2-2-СПП-01254</t>
  </si>
  <si>
    <t>2-2-СПП-01255</t>
  </si>
  <si>
    <t>2-2-СПП-01256</t>
  </si>
  <si>
    <t>2-2-СПП-01257</t>
  </si>
  <si>
    <t>2-2-СПП-01258</t>
  </si>
  <si>
    <t>2-2-СПП-01259</t>
  </si>
  <si>
    <t>Туалетный модуль п.Заречный</t>
  </si>
  <si>
    <t>2-2-СПП-01260</t>
  </si>
  <si>
    <t>Забор (Ограждение территории Администрации)</t>
  </si>
  <si>
    <t>2-2-СПП-01261</t>
  </si>
  <si>
    <t>МФУ HP LaserJet</t>
  </si>
  <si>
    <t>2-2-СПП-01262</t>
  </si>
  <si>
    <t>Ноутбук с жестким диском, охлаждение для компьютера</t>
  </si>
  <si>
    <t>2-2-СПП-01263</t>
  </si>
  <si>
    <t>Металлический забор на кладбище ул.Советская рп Петровское</t>
  </si>
  <si>
    <t>2-2-СПП-01264</t>
  </si>
  <si>
    <t>Детский игровой комплекс с.Караш, ул.Сосновая, д.2</t>
  </si>
  <si>
    <t>2-2-СПП-01265</t>
  </si>
  <si>
    <t>Качалка-балансир "М" (с.Караш, ул.Сосновая, д.2)</t>
  </si>
  <si>
    <t>2-2-СПП-01266</t>
  </si>
  <si>
    <t>Качели на метал.стойках с жесткой подвеской (с.Караш, ул.Сосновая, д.2)</t>
  </si>
  <si>
    <t>2-2-СПП-01267</t>
  </si>
  <si>
    <t>МФУ Canon i-SENSYS</t>
  </si>
  <si>
    <t>2-2-СПП-01268</t>
  </si>
  <si>
    <t>Лазерный копир-принтер-сканер Kyocera</t>
  </si>
  <si>
    <t>2-2-СПП-01269</t>
  </si>
  <si>
    <t>Принтер Canon  i-SENSYS</t>
  </si>
  <si>
    <t>2-2-СПП-01270</t>
  </si>
  <si>
    <t>Кресло Босс (Рабочее место гл.бух.)</t>
  </si>
  <si>
    <t>2-2-СПП-01271</t>
  </si>
  <si>
    <t>Ноутбук ASUS 15,6</t>
  </si>
  <si>
    <t>2-2-СПП-01272</t>
  </si>
  <si>
    <t>Забор и ворота на кладбище с.Деревни</t>
  </si>
  <si>
    <t>2-2-СПП-01273</t>
  </si>
  <si>
    <t>Туалет на кладбище (ул.Советская)</t>
  </si>
  <si>
    <t>2-2-СПП-01275</t>
  </si>
  <si>
    <t>Факсимильный аппарат PANASONIC KX-FC965RU-T</t>
  </si>
  <si>
    <t>2-2-СПП-01276</t>
  </si>
  <si>
    <t>Световое табло (ВУС)</t>
  </si>
  <si>
    <t>2-2-СПП-01277</t>
  </si>
  <si>
    <t>Урна уличная 50х50х70 с покраской</t>
  </si>
  <si>
    <t>2-2-СПП-01279</t>
  </si>
  <si>
    <t xml:space="preserve">Ноутбук ASUS с.Никольское </t>
  </si>
  <si>
    <t>2-2-СПП-01280</t>
  </si>
  <si>
    <t xml:space="preserve">Ноутбук ASUS с.Дмитриановское </t>
  </si>
  <si>
    <t>2-2-СПП-01281</t>
  </si>
  <si>
    <t xml:space="preserve">Ноутбук ASUS с.Караш </t>
  </si>
  <si>
    <t>2-2-СПП-01282</t>
  </si>
  <si>
    <t xml:space="preserve">Лазерный принтер SAMSUNG с.Караш </t>
  </si>
  <si>
    <t>2-2-СПП-01283</t>
  </si>
  <si>
    <t xml:space="preserve">Лазерный принтер SAMSUNG с.Никольское </t>
  </si>
  <si>
    <t>2-2-СПП-01284</t>
  </si>
  <si>
    <t xml:space="preserve">Лазерный принтер SAMSUNG с.Дмитриановское </t>
  </si>
  <si>
    <t>2-2-СПП-01285</t>
  </si>
  <si>
    <t>Качели на метал.стойках с жесткой подвеской д.Дуброво</t>
  </si>
  <si>
    <t>2-2-СПП-01286</t>
  </si>
  <si>
    <t>Горка (д.Дуброво)</t>
  </si>
  <si>
    <t>2-2-СПП-01287</t>
  </si>
  <si>
    <t>Качалка на пружине 2-х местная "Кабриолет" (д.Дуброво)</t>
  </si>
  <si>
    <t>2-2-СПП-01288</t>
  </si>
  <si>
    <t>Качели на метал.стойках с жесткой подвеской п.Горный</t>
  </si>
  <si>
    <t>2-2-СПП-01289</t>
  </si>
  <si>
    <t>2-2-СПП-01290</t>
  </si>
  <si>
    <t>Горка (п.Горный)</t>
  </si>
  <si>
    <t>2-2-СПП-01291</t>
  </si>
  <si>
    <t>Качели на металлических стойках с жесткой подвеской (ул.Сосновая,д.3а)</t>
  </si>
  <si>
    <t>2-2-СПП-01292</t>
  </si>
  <si>
    <t>Качели на металлических стойках с жесткой подвеской (п.Беклемишево, ул.Школьная)</t>
  </si>
  <si>
    <t>2-2-СПП-01293</t>
  </si>
  <si>
    <t>Карусель (п.Беклемишево, ул.Школьная)</t>
  </si>
  <si>
    <t>2-2-СПП-01294</t>
  </si>
  <si>
    <t>Детский игровой комплекс (рп Петровское Советская пл. сквер)</t>
  </si>
  <si>
    <t>2-2-СПП-01295</t>
  </si>
  <si>
    <t>Горка (рп Петровское ул.Сосновая, д.3а)</t>
  </si>
  <si>
    <t>2-2-СПП-01296</t>
  </si>
  <si>
    <t>Горка (п.Беклемишево, ул.Школьная)</t>
  </si>
  <si>
    <t>2-2-СПП-01297</t>
  </si>
  <si>
    <t>Гимнастический городок (д.Коленово, ул.Заводская, территория парка)</t>
  </si>
  <si>
    <t>2-2-СПП-01298</t>
  </si>
  <si>
    <t>Знак дорожный (Дети,фон жёлтый,900х900 мм)</t>
  </si>
  <si>
    <t>2-2-СПП-01299</t>
  </si>
  <si>
    <t>2-2-СПП-01300</t>
  </si>
  <si>
    <t>2-2-СПП-01301</t>
  </si>
  <si>
    <t>2-2-СПП-01302</t>
  </si>
  <si>
    <t>2-2-СПП-01303</t>
  </si>
  <si>
    <t>2-2-СПП-01304</t>
  </si>
  <si>
    <t>2-2-СПП-01305</t>
  </si>
  <si>
    <t>Знак дорожный (Пешеходный переход,синий,фон жёлтый 900х900)</t>
  </si>
  <si>
    <t>2-2-СПП-01306</t>
  </si>
  <si>
    <t>2-2-СПП-01307</t>
  </si>
  <si>
    <t>2-2-СПП-01308</t>
  </si>
  <si>
    <t>2-2-СПП-01309</t>
  </si>
  <si>
    <t>Забор у памятника в д.Еремейцево</t>
  </si>
  <si>
    <t>2-2-СПП-01310</t>
  </si>
  <si>
    <t>Знак дорожный (Дети, фон жёлтый,900х900 мм)</t>
  </si>
  <si>
    <t>2-2-СПП-01311</t>
  </si>
  <si>
    <t>2-2-СПП-01312</t>
  </si>
  <si>
    <t>2-2-СПП-01313</t>
  </si>
  <si>
    <t>2-2-СПП-01314</t>
  </si>
  <si>
    <t>2-2-СПП-01315</t>
  </si>
  <si>
    <t>2-2-СПП-01316</t>
  </si>
  <si>
    <t>2-2-СПП-01317</t>
  </si>
  <si>
    <t>2-2-СПП-01318</t>
  </si>
  <si>
    <t>2-2-СПП-01319</t>
  </si>
  <si>
    <t>2-2-СПП-01320</t>
  </si>
  <si>
    <t>2-2-СПП-01321</t>
  </si>
  <si>
    <t>2-2-СПП-01322</t>
  </si>
  <si>
    <t>2-2-СПП-01323</t>
  </si>
  <si>
    <t>2-2-СПП-01324</t>
  </si>
  <si>
    <t>2-2-СПП-01325</t>
  </si>
  <si>
    <t>2-2-СПП-01326</t>
  </si>
  <si>
    <t>2-2-СПП-01327</t>
  </si>
  <si>
    <t>2-2-СПП-01328</t>
  </si>
  <si>
    <t>2-2-СПП-01329</t>
  </si>
  <si>
    <t>2-2-СПП-01330</t>
  </si>
  <si>
    <t>2-2-СПП-01331</t>
  </si>
  <si>
    <t xml:space="preserve">3-х томник "Дивизия бессмертия" с.Дмитриановское </t>
  </si>
  <si>
    <t>2-2-СПП-01332</t>
  </si>
  <si>
    <t>3-х томник "Дивизия бессмертия" п.Хмельники</t>
  </si>
  <si>
    <t>2-2-СПП-01333</t>
  </si>
  <si>
    <t xml:space="preserve">3-х томник "Дивизия бессмертия" с.Караш </t>
  </si>
  <si>
    <t>2-2-СПП-01334</t>
  </si>
  <si>
    <t xml:space="preserve">3-х томник "Дивизия бессмертия" д.Коленово </t>
  </si>
  <si>
    <t>2-2-СПП-01335</t>
  </si>
  <si>
    <t xml:space="preserve">3-х томник "Дивизия бессмертия" </t>
  </si>
  <si>
    <t>2-2-СПП-01336</t>
  </si>
  <si>
    <t>2-2-СПП-01337</t>
  </si>
  <si>
    <t xml:space="preserve">3-х томник "Дивизия бессмертия" д.Чепорово </t>
  </si>
  <si>
    <t>2-2-СПП-01338</t>
  </si>
  <si>
    <t xml:space="preserve">3-х томник "Дивизия бессмертия" с.Никольское </t>
  </si>
  <si>
    <t>2-2-СПП-01339</t>
  </si>
  <si>
    <t xml:space="preserve">3-х томник "Дивизия бессмертия" д.Итларь </t>
  </si>
  <si>
    <t>2-2-СПП-01340</t>
  </si>
  <si>
    <t>Системный блок в сборе</t>
  </si>
  <si>
    <t>2-2-СПП-01341</t>
  </si>
  <si>
    <t>МФУ Kyocera FS-1020MFP (копир,принтер,сканер,20 ppm, А4)</t>
  </si>
  <si>
    <t>2-2-СПП-01342</t>
  </si>
  <si>
    <t>Комплект освещения Цветной каскад 6м</t>
  </si>
  <si>
    <t>2-2-СПП-01343</t>
  </si>
  <si>
    <t>Качели на металлических стойках с жесткой подвеской д.Перово</t>
  </si>
  <si>
    <t>2-2-СПП-01344</t>
  </si>
  <si>
    <t>2-2-СПП-01345</t>
  </si>
  <si>
    <t>Карусель д.Перово</t>
  </si>
  <si>
    <t>2-2-СПП-01346</t>
  </si>
  <si>
    <t>Гимнастический городок д.Перово</t>
  </si>
  <si>
    <t>2-2-СПП-01347</t>
  </si>
  <si>
    <t>Качели на металлических стойках с жесткой подвеской п.Хмельники</t>
  </si>
  <si>
    <t>2-2-СПП-01348</t>
  </si>
  <si>
    <t>Карусель п.Хмельники, ул.Заводская</t>
  </si>
  <si>
    <t>2-2-СПП-01349</t>
  </si>
  <si>
    <t>Скамья садово-парковая на металлических ножках п.Хмельники, ул.Заводская</t>
  </si>
  <si>
    <t>2-2-СПП-01350</t>
  </si>
  <si>
    <t>Монитор 21.5" LG Flatron</t>
  </si>
  <si>
    <t>2-2-СПП-01351</t>
  </si>
  <si>
    <t>2-2-СПП-01352</t>
  </si>
  <si>
    <t>Сотовый телефон Microsoft Lumia 640 LTE Dual sim black</t>
  </si>
  <si>
    <t>2-2-СПП-01353</t>
  </si>
  <si>
    <t>2-2-СПП-01354</t>
  </si>
  <si>
    <t>Светильник ЖКУ на ж/б опоре р.п.Петровское, ул.Подгорная, д.63</t>
  </si>
  <si>
    <t>2-2-СПП-01355</t>
  </si>
  <si>
    <t>Вывеска на кладбище с.Деревни</t>
  </si>
  <si>
    <t>2-2-СПП-01356</t>
  </si>
  <si>
    <t>Качели на металлических стойках с жесткой подвеской п.Лесной, д.9</t>
  </si>
  <si>
    <t>2-2-СПП-01357</t>
  </si>
  <si>
    <t>Горка п.Лесной, д.9</t>
  </si>
  <si>
    <t>2-2-СПП-01358</t>
  </si>
  <si>
    <t>Карусель п.Лесной, д.9</t>
  </si>
  <si>
    <t>2-2-СПП-01359</t>
  </si>
  <si>
    <t>Карусель п.Горный</t>
  </si>
  <si>
    <t>2-2-СПП-01360</t>
  </si>
  <si>
    <t>Гимнастический городок п.Горный</t>
  </si>
  <si>
    <t>2-2-СПП-01361</t>
  </si>
  <si>
    <t>Гандбольные ворота без сетки п.Горный</t>
  </si>
  <si>
    <t>2-2-СПП-01362</t>
  </si>
  <si>
    <t>2-2-СПП-01363</t>
  </si>
  <si>
    <t>Светильник на железобетонной опоре п.Лесной, д.10</t>
  </si>
  <si>
    <t>2-2-СПП-01364</t>
  </si>
  <si>
    <t>Светильник на железобетонной опоре д.Еремейцево, ул.Новая, д.2</t>
  </si>
  <si>
    <t>2-2-СПП-01365</t>
  </si>
  <si>
    <t>Светильник п.Хмельники, ул.Заводская, д.40</t>
  </si>
  <si>
    <t>2-2-СПП-01366</t>
  </si>
  <si>
    <t>Ограда и ворота на кладбище д.Горки Любилковского с/о</t>
  </si>
  <si>
    <t>2-2-СПП-01367</t>
  </si>
  <si>
    <t>Качели на металлических стойках с жесткой подвеской с.Караш, ул.Сосновая, д.2</t>
  </si>
  <si>
    <t>2-2-СПП-01368</t>
  </si>
  <si>
    <t>Карусель с.Караш, ул.Сосновая, д.2</t>
  </si>
  <si>
    <t>2-2-СПП-01369</t>
  </si>
  <si>
    <t>Гимнастический городок с.Караш, ул.Сосновая, д.2</t>
  </si>
  <si>
    <t>2-2-СПП-01370</t>
  </si>
  <si>
    <t>Песочница с.Караш, ул.Сосновая, д.2</t>
  </si>
  <si>
    <t>2-2-СПП-01371</t>
  </si>
  <si>
    <t>2-2-СПП-01372</t>
  </si>
  <si>
    <t>2-2-СПП-01373</t>
  </si>
  <si>
    <t>2-2-СПП-01374</t>
  </si>
  <si>
    <t>2-2-СПП-01375</t>
  </si>
  <si>
    <t>Мотокоса "HONDA" UMK4.35T UEDT /в к-те нож и головка/</t>
  </si>
  <si>
    <t>2-2-СПП-01376</t>
  </si>
  <si>
    <t>Огнетушитель ранцевый РЛО - "Ермак"</t>
  </si>
  <si>
    <t>2-2-СПП-01377</t>
  </si>
  <si>
    <t>2-2-СПП-01378</t>
  </si>
  <si>
    <t>2-2-СПП-01379</t>
  </si>
  <si>
    <t>2-2-СПП-01380</t>
  </si>
  <si>
    <t>2-2-СПП-01381</t>
  </si>
  <si>
    <t>2-2-СПП-01382</t>
  </si>
  <si>
    <t>2-2-СПП-01383</t>
  </si>
  <si>
    <t>2-2-СПП-01384</t>
  </si>
  <si>
    <t>2-2-СПП-01385</t>
  </si>
  <si>
    <t>2-2-СПП-01404</t>
  </si>
  <si>
    <t>Контейнер без крышки ёмкостью 0.75 м3 с покраской</t>
  </si>
  <si>
    <t>2-2-СПП-01405</t>
  </si>
  <si>
    <t>2-2-СПП-01406</t>
  </si>
  <si>
    <t>2-2-СПП-01407</t>
  </si>
  <si>
    <t>2-2-СПП-01408</t>
  </si>
  <si>
    <t>2-2-СПП-01409</t>
  </si>
  <si>
    <t>2-2-СПП-01410</t>
  </si>
  <si>
    <t>2-2-СПП-01411</t>
  </si>
  <si>
    <t>2-2-СПП-01412</t>
  </si>
  <si>
    <t>2-2-СПП-01413</t>
  </si>
  <si>
    <t>2-2-СПП-01414</t>
  </si>
  <si>
    <t>2-2-СПП-01415</t>
  </si>
  <si>
    <t>2-2-СПП-01416</t>
  </si>
  <si>
    <t>2-2-СПП-01417</t>
  </si>
  <si>
    <t>2-2-СПП-01418</t>
  </si>
  <si>
    <t>2-2-СПП-01419</t>
  </si>
  <si>
    <t>2-2-СПП-01420</t>
  </si>
  <si>
    <t>2-2-СПП-01421</t>
  </si>
  <si>
    <t>2-2-СПП-01422</t>
  </si>
  <si>
    <t>2-2-СПП-01423</t>
  </si>
  <si>
    <t>2-2-СПП-01424</t>
  </si>
  <si>
    <t>2-2-СПП-01425</t>
  </si>
  <si>
    <t>2-2-СПП-01426</t>
  </si>
  <si>
    <t>2-2-СПП-01427</t>
  </si>
  <si>
    <t>2-2-СПП-01428</t>
  </si>
  <si>
    <t>2-2-СПП-01429</t>
  </si>
  <si>
    <t>2-2-СПП-01430</t>
  </si>
  <si>
    <t>2-2-СПП-01431</t>
  </si>
  <si>
    <t>2-2-СПП-01432</t>
  </si>
  <si>
    <t>2-2-СПП-01433</t>
  </si>
  <si>
    <t>2-2-СПП-01434</t>
  </si>
  <si>
    <t>2-2-СПП-01435</t>
  </si>
  <si>
    <t>2-2-СПП-01436</t>
  </si>
  <si>
    <t>2-2-СПП-01437</t>
  </si>
  <si>
    <t>2-2-СПП-01438</t>
  </si>
  <si>
    <t>2-2-СПП-01439</t>
  </si>
  <si>
    <t>2-2-СПП-01440</t>
  </si>
  <si>
    <t>2-2-СПП-01441</t>
  </si>
  <si>
    <t>2-2-СПП-01442</t>
  </si>
  <si>
    <t>2-2-СПП-01443</t>
  </si>
  <si>
    <t>2-2-СПП-01444</t>
  </si>
  <si>
    <t>2-2-СПП-01445</t>
  </si>
  <si>
    <t>КОНТЕЙНЕР без крышки 0,75 куб.м. с покраской дек.16</t>
  </si>
  <si>
    <t>2-2-СПП-01446</t>
  </si>
  <si>
    <t>2-2-СПП-01447</t>
  </si>
  <si>
    <t>2-2-СПП-01448</t>
  </si>
  <si>
    <t>2-2-СПП-01449</t>
  </si>
  <si>
    <t>2-2-СПП-01450</t>
  </si>
  <si>
    <t>2-2-СПП-01451</t>
  </si>
  <si>
    <t>2-2-СПП-01452</t>
  </si>
  <si>
    <t>2-2-СПП-01453</t>
  </si>
  <si>
    <t>2-2-СПП-01454</t>
  </si>
  <si>
    <t>2-2-СПП-01455</t>
  </si>
  <si>
    <t>2-2-СПП-01456</t>
  </si>
  <si>
    <t>2-2-СПП-01457</t>
  </si>
  <si>
    <t>2-2-СПП-01458</t>
  </si>
  <si>
    <t>2-2-СПП-01459</t>
  </si>
  <si>
    <t>КОНТЕЙНЕР без крышки 0,75 куб.м. с покраской</t>
  </si>
  <si>
    <t>2-2-СПП-01460</t>
  </si>
  <si>
    <t>2-2-СПП-01461</t>
  </si>
  <si>
    <t>2-2-СПП-01462</t>
  </si>
  <si>
    <t>2-2-СПП-01463</t>
  </si>
  <si>
    <t>2-2-СПП-01464</t>
  </si>
  <si>
    <t>2-2-СПП-01465</t>
  </si>
  <si>
    <t>2-2-СПП-01466</t>
  </si>
  <si>
    <t>2-2-СПП-01467</t>
  </si>
  <si>
    <t>2-2-СПП-01468</t>
  </si>
  <si>
    <t>2-2-СПП-01469</t>
  </si>
  <si>
    <t>2-2-СПП-01470</t>
  </si>
  <si>
    <t>2-2-СПП-01471</t>
  </si>
  <si>
    <t>2-2-СПП-01472</t>
  </si>
  <si>
    <t>2-2-СПП-01473</t>
  </si>
  <si>
    <t>телефон PANASONIC KX-TG1612RU</t>
  </si>
  <si>
    <t>2-2-СПП-01474</t>
  </si>
  <si>
    <t>Знак дорожный 3.24 (Ограничение максимальной скорости)</t>
  </si>
  <si>
    <t>2-2-СПП-01475</t>
  </si>
  <si>
    <t>2-2-СПП-01476</t>
  </si>
  <si>
    <t>2-2-СПП-01477</t>
  </si>
  <si>
    <t>2-2-СПП-01478</t>
  </si>
  <si>
    <t>2-2-СПП-01479</t>
  </si>
  <si>
    <t>2-2-СПП-01480</t>
  </si>
  <si>
    <t>2-2-СПП-01481</t>
  </si>
  <si>
    <t>2-2-СПП-01482</t>
  </si>
  <si>
    <t>2-2-СПП-01483</t>
  </si>
  <si>
    <t>2-2-СПП-01484</t>
  </si>
  <si>
    <t>Знак дорожный 1.17</t>
  </si>
  <si>
    <t>2-2-СПП-01485</t>
  </si>
  <si>
    <t>2-2-СПП-01486</t>
  </si>
  <si>
    <t>2-2-СПП-01487</t>
  </si>
  <si>
    <t>2-2-СПП-01488</t>
  </si>
  <si>
    <t>2-2-СПП-01489</t>
  </si>
  <si>
    <t>2-2-СПП-01490</t>
  </si>
  <si>
    <t>2-2-СПП-01491</t>
  </si>
  <si>
    <t>2-2-СПП-01492</t>
  </si>
  <si>
    <t>2-2-СПП-01493</t>
  </si>
  <si>
    <t>2-2-СПП-01494</t>
  </si>
  <si>
    <t>Знак дорожный 3.4</t>
  </si>
  <si>
    <t>2-2-СПП-01495</t>
  </si>
  <si>
    <t>2-2-СПП-01496</t>
  </si>
  <si>
    <t>2-2-СПП-01497</t>
  </si>
  <si>
    <t>2-2-СПП-01498</t>
  </si>
  <si>
    <t>2-2-СПП-01499</t>
  </si>
  <si>
    <t>Мемориальная доска из гранита на доме №15,ул.Сосновая р.п.Петровское(Кукин Ю.В.)</t>
  </si>
  <si>
    <t>2-2-СПП-01500</t>
  </si>
  <si>
    <t>Ограждение металлическое вокруг детской игровой площадки у д.17 ул.Комсомольская</t>
  </si>
  <si>
    <t>2-2-СПП-01501</t>
  </si>
  <si>
    <t xml:space="preserve">Детское игровое оборудование ул.Комсомольская р.п.Петровское </t>
  </si>
  <si>
    <t>2-2-СПП-01502</t>
  </si>
  <si>
    <t>Детское игровое оборудование с.Дмитриановское ул.Квартал Б д.6,7</t>
  </si>
  <si>
    <t>2-2-СПП-01503</t>
  </si>
  <si>
    <t>Детское игровое оборудование с.Караш ул.Сосновая д.6</t>
  </si>
  <si>
    <t>2-2-СПП-01504</t>
  </si>
  <si>
    <t>Детское уличное игровое оборудование ул.Комсомольская д.17 р.п. Петровское</t>
  </si>
  <si>
    <t>2-2-СПП-01505</t>
  </si>
  <si>
    <t>Детское уличное игровое оборудование п.Горный</t>
  </si>
  <si>
    <t>2-2-СПП-01506</t>
  </si>
  <si>
    <t>Детское уличное игровое  оборудование д.Коленово</t>
  </si>
  <si>
    <t>2-2-СПП-01507</t>
  </si>
  <si>
    <t>Детское уличное игровое оборудование с.Никольское</t>
  </si>
  <si>
    <t>2-2-СПП-01508</t>
  </si>
  <si>
    <t>Детский игровой комплекс с.Дмитриановское</t>
  </si>
  <si>
    <t>2-2-СПП-01509</t>
  </si>
  <si>
    <t>Детское уличное спортивное оборудование д.Перово</t>
  </si>
  <si>
    <t>2-2-СПП-01510</t>
  </si>
  <si>
    <t>Детское уличное игровое оборудование с.Деревни</t>
  </si>
  <si>
    <t>2-2-СПП-01511</t>
  </si>
  <si>
    <t>ИБП POWERMAN BRICK 600</t>
  </si>
  <si>
    <t>2-2-СПП-01512</t>
  </si>
  <si>
    <t>2-2-СПП-01513</t>
  </si>
  <si>
    <t>Компьютер в сборе ЗАРПЛАТА</t>
  </si>
  <si>
    <t>2-2-СПП-01514</t>
  </si>
  <si>
    <t>Знак дорожный индивид.проект 5.24.1 (Петровское) 2500*510 мм</t>
  </si>
  <si>
    <t>2-2-СПП-01515</t>
  </si>
  <si>
    <t>Знак дорожный индивид.проект 5.23.1 (Петровское) 2500*510 мм</t>
  </si>
  <si>
    <t>2-2-СПП-01516</t>
  </si>
  <si>
    <t>Знак дорожный 2.2 "Конец главной дороги" с креплением (31.05.17)</t>
  </si>
  <si>
    <t>2-2-СПП-01517</t>
  </si>
  <si>
    <t>2-2-СПП-01518</t>
  </si>
  <si>
    <t>2-2-СПП-01519</t>
  </si>
  <si>
    <t>Знак дорожный 2.1 "Главная дорога" с креплением (31.05.17)</t>
  </si>
  <si>
    <t>2-2-СПП-01520</t>
  </si>
  <si>
    <t>2-2-СПП-01521</t>
  </si>
  <si>
    <t>2-2-СПП-01522</t>
  </si>
  <si>
    <t>Знак дорожный 8.0 инф.табл. "Кроме служебного транспорта"с креплением (31.05.17)</t>
  </si>
  <si>
    <t>2-2-СПП-01523</t>
  </si>
  <si>
    <t>2-2-СПП-01524</t>
  </si>
  <si>
    <t>Знак дорожный 3.27 "Остановка запрещена"с креплением (31.05.2017)</t>
  </si>
  <si>
    <t>2-2-СПП-01525</t>
  </si>
  <si>
    <t>2-2-СПП-01526</t>
  </si>
  <si>
    <t>2-2-СПП-01527</t>
  </si>
  <si>
    <t>Знак дорожный 6.3.1  «Место для разворота» с креплениями (31.05.2017)</t>
  </si>
  <si>
    <t>2-2-СПП-01528</t>
  </si>
  <si>
    <t>Знак дорожный 5.16 Место остановки автобуса и (или) троллейбуса с крепл.(май 17)</t>
  </si>
  <si>
    <t>2-2-СПП-01529</t>
  </si>
  <si>
    <t>Знак дорожный 3.4 "Движение грузовых автомобилей запрещено" с крепл. (31.05.2017)</t>
  </si>
  <si>
    <t>2-2-СПП-01530</t>
  </si>
  <si>
    <t>2-2-СПП-01531</t>
  </si>
  <si>
    <t>2-2-СПП-01532</t>
  </si>
  <si>
    <t>2-2-СПП-01533</t>
  </si>
  <si>
    <t>Знак дорожный 2.4 "Уступите дорогу" с креплениями (31.05.2017)</t>
  </si>
  <si>
    <t>2-2-СПП-01534</t>
  </si>
  <si>
    <t>2-2-СПП-01535</t>
  </si>
  <si>
    <t>2-2-СПП-01536</t>
  </si>
  <si>
    <t>2-2-СПП-01537</t>
  </si>
  <si>
    <t>2-2-СПП-01538</t>
  </si>
  <si>
    <t>2-2-СПП-01539</t>
  </si>
  <si>
    <t>2-2-СПП-01540</t>
  </si>
  <si>
    <t>2-2-СПП-01541</t>
  </si>
  <si>
    <t>Контейнер без крышки 0,75 куб.м. с покраской (март 17 г.)</t>
  </si>
  <si>
    <t>2-2-СПП-01542</t>
  </si>
  <si>
    <t>2-2-СПП-01543</t>
  </si>
  <si>
    <t>2-2-СПП-01544</t>
  </si>
  <si>
    <t>2-2-СПП-01545</t>
  </si>
  <si>
    <t>2-2-СПП-01546</t>
  </si>
  <si>
    <t>2-2-СПП-01547</t>
  </si>
  <si>
    <t>2-2-СПП-01548</t>
  </si>
  <si>
    <t>2-2-СПП-01549</t>
  </si>
  <si>
    <t>2-2-СПП-01550</t>
  </si>
  <si>
    <t>2-2-СПП-01551</t>
  </si>
  <si>
    <t>2-2-СПП-01552</t>
  </si>
  <si>
    <t>2-2-СПП-01553</t>
  </si>
  <si>
    <t>2-2-СПП-01554</t>
  </si>
  <si>
    <t>Контейнер без крышки 0,75 куб.м. с покраской 24.04.2017 г.</t>
  </si>
  <si>
    <t>2-2-СПП-01555</t>
  </si>
  <si>
    <t>2-2-СПП-01556</t>
  </si>
  <si>
    <t>2-2-СПП-01557</t>
  </si>
  <si>
    <t>2-2-СПП-01558</t>
  </si>
  <si>
    <t>2-2-СПП-01559</t>
  </si>
  <si>
    <t>2-2-СПП-01560</t>
  </si>
  <si>
    <t>2-2-СПП-01561</t>
  </si>
  <si>
    <t>2-2-СПП-01562</t>
  </si>
  <si>
    <t>2-2-СПП-01563</t>
  </si>
  <si>
    <t>2-2-СПП-01564</t>
  </si>
  <si>
    <t>2-2-СПП-01565</t>
  </si>
  <si>
    <t>2-2-СПП-01566</t>
  </si>
  <si>
    <t>2-2-СПП-01567</t>
  </si>
  <si>
    <t>Контейнер без крышки 0,75 куб.м. с покраской 15.05.2017 г.</t>
  </si>
  <si>
    <t>2-2-СПП-01568</t>
  </si>
  <si>
    <t>Контейнер без крышки 0,75 куб.м. с покраской (19.04.2017 г.)</t>
  </si>
  <si>
    <t>2-2-СПП-01569</t>
  </si>
  <si>
    <t>2-2-СПП-01570</t>
  </si>
  <si>
    <t>2-2-СПП-01571</t>
  </si>
  <si>
    <t>2-2-СПП-01572</t>
  </si>
  <si>
    <t>2-2-СПП-01573</t>
  </si>
  <si>
    <t>2-2-СПП-01574</t>
  </si>
  <si>
    <t>2-2-СПП-01575</t>
  </si>
  <si>
    <t>2-2-СПП-01576</t>
  </si>
  <si>
    <t>2-2-СПП-01577</t>
  </si>
  <si>
    <t>2-2-СПП-01578</t>
  </si>
  <si>
    <t>2-2-СПП-01579</t>
  </si>
  <si>
    <t>2-2-СПП-01580</t>
  </si>
  <si>
    <t>2-2-СПП-01581</t>
  </si>
  <si>
    <t>Контейнер без крышки 0,75 куб.м. с покраской (апр. 17 г.)</t>
  </si>
  <si>
    <t>2-2-СПП-01582</t>
  </si>
  <si>
    <t>2-2-СПП-01583</t>
  </si>
  <si>
    <t>2-2-СПП-01584</t>
  </si>
  <si>
    <t>2-2-СПП-01585</t>
  </si>
  <si>
    <t>2-2-СПП-01586</t>
  </si>
  <si>
    <t>2-2-СПП-01587</t>
  </si>
  <si>
    <t>2-2-СПП-01588</t>
  </si>
  <si>
    <t>2-2-СПП-01589</t>
  </si>
  <si>
    <t>2-2-СПП-01590</t>
  </si>
  <si>
    <t>2-2-СПП-01591</t>
  </si>
  <si>
    <t>2-2-СПП-01592</t>
  </si>
  <si>
    <t>2-2-СПП-01593</t>
  </si>
  <si>
    <t>2-2-СПП-01594</t>
  </si>
  <si>
    <t>Гимнастический городок(006304) рп Петровское ул.Подгорная д.71</t>
  </si>
  <si>
    <t>2-2-СПП-01596</t>
  </si>
  <si>
    <t xml:space="preserve">Планшет Huawei Т3 8.0 16GB </t>
  </si>
  <si>
    <t>2-2-СПП-01598</t>
  </si>
  <si>
    <t>Контейнерная площадка п. Лесной (мет.проф.)</t>
  </si>
  <si>
    <t>2-2-СПП-01599</t>
  </si>
  <si>
    <t>Контейнерная площадка р.п. Петровское ул. Первомайская мет.проф.</t>
  </si>
  <si>
    <t>2-2-СПП-01600</t>
  </si>
  <si>
    <t>Контейнерная площадка р.п.Петровское ул.Комсомольская мет.проф.</t>
  </si>
  <si>
    <t>2-2-СПП-01601</t>
  </si>
  <si>
    <t>Контейнерная площадка р.п. Петровское ул. Московская д.48 мет.проф.</t>
  </si>
  <si>
    <t>2-2-СПП-01602</t>
  </si>
  <si>
    <t>Контейнерная площадка р.п. Петровское ул. Островского</t>
  </si>
  <si>
    <t>2-2-СПП-01603</t>
  </si>
  <si>
    <t>Контейнерная площадка д.Еремейцево ул.Новая д.1, д.2 мет.проф.</t>
  </si>
  <si>
    <t>2-2-СПП-01604</t>
  </si>
  <si>
    <t>Контейнерная площадка с. Караш ул. Сосновая мет.проф.</t>
  </si>
  <si>
    <t>2-2-СПП-01605</t>
  </si>
  <si>
    <t>Качалка-балансир средняя (004104) рп Петровское ул. Подгорная 40, 40а</t>
  </si>
  <si>
    <t>2-2-СПП-01606</t>
  </si>
  <si>
    <t>Качели на метеллич.стойках с жесткой подвеской рп Петровское ул.Подгорная 40,40а</t>
  </si>
  <si>
    <t>2-2-СПП-01607</t>
  </si>
  <si>
    <t>Гимнастический городок (детский спортивный комплекс (006107) ул.Подгорная 40,40а</t>
  </si>
  <si>
    <t>2-2-СПП-01608</t>
  </si>
  <si>
    <t>Контейнерная площадка пос. при ж/д ст.Беклемишево ул.Школьная мет.проф.</t>
  </si>
  <si>
    <t>2-2-СПП-01609</t>
  </si>
  <si>
    <t>Контейнерная площадка р.п. Петровское ул.Советская д.115 (мет.проф.)</t>
  </si>
  <si>
    <t>2-2-СПП-01610</t>
  </si>
  <si>
    <t>Контейнерная площадка с.Никольское (мет.проф.)</t>
  </si>
  <si>
    <t>2-2-СПП-01611</t>
  </si>
  <si>
    <t>Детское уличное игровое оборудование р.п.Петровское ул.Мелиораторов д.1</t>
  </si>
  <si>
    <t>2-2-СПП-01612</t>
  </si>
  <si>
    <t>Детское уличное игровое оборудование р.п.Петровское ул.Ростовская д.32</t>
  </si>
  <si>
    <t>2-2-СПП-01613</t>
  </si>
  <si>
    <t>Детское уличное игровое оборудование д.Коленово, переулок Надежды д.1</t>
  </si>
  <si>
    <t>2-2-СПП-01614</t>
  </si>
  <si>
    <t>Детская игровая площадка сквер р.п.Петровское</t>
  </si>
  <si>
    <t>2-2-СПП-01616</t>
  </si>
  <si>
    <t>Принтер лазерный XEROX Phaser 3260DNI</t>
  </si>
  <si>
    <t>2-2-СПП-01617</t>
  </si>
  <si>
    <t>Системный блок Acer Core I3 7100/DDR4 4Gb/HDD 1Tб/Win 10</t>
  </si>
  <si>
    <t>2-2-СПП-01618</t>
  </si>
  <si>
    <t>МФУ лазерный BROTHER MFC-L2700DWR. A4, лазерный, серый</t>
  </si>
  <si>
    <t>2-2-СПП-01619</t>
  </si>
  <si>
    <t>Ноутбук LENOVO ideaPad</t>
  </si>
  <si>
    <t>2-2-СПП-01620</t>
  </si>
  <si>
    <t>Фотоаппарат цифровой SONY Cyber-shot DSC-W830,серебристый</t>
  </si>
  <si>
    <t>2-2-СПП-01621</t>
  </si>
  <si>
    <t>Бензотример CARVER PROMO PBC-52</t>
  </si>
  <si>
    <t>2-2-СПП-01622</t>
  </si>
  <si>
    <t>Диван садово-парковый на ж/б ножках (002105) Подгорная 40,40а</t>
  </si>
  <si>
    <t>2-2-СПП-01623</t>
  </si>
  <si>
    <t>2-2-СПП-01624</t>
  </si>
  <si>
    <t>2-2-СПП-01625</t>
  </si>
  <si>
    <t>2-2-СПП-01626</t>
  </si>
  <si>
    <t>Диван садово-парковый на ж/б ножках ул. Подгорная от ул. Советская до ул.Новая</t>
  </si>
  <si>
    <t>2-2-СПП-01627</t>
  </si>
  <si>
    <t>2-2-СПП-01628</t>
  </si>
  <si>
    <t>2-2-СПП-01629</t>
  </si>
  <si>
    <t>2-2-СПП-01630</t>
  </si>
  <si>
    <t>2-2-СПП-01631</t>
  </si>
  <si>
    <t>2-2-СПП-01632</t>
  </si>
  <si>
    <t>2-2-СПП-01633</t>
  </si>
  <si>
    <t>2-2-СПП-01634</t>
  </si>
  <si>
    <t>LADA GFL110 VESTA</t>
  </si>
  <si>
    <t>Отвал к трактору универсальный гидроповоротный Беларус 82 БЗ-19.01.000-04</t>
  </si>
  <si>
    <t xml:space="preserve">Щетка ЩО-1,8 </t>
  </si>
  <si>
    <t>Плуг ПНЛ 3-35 с предплужниками</t>
  </si>
  <si>
    <t>Косилка КРН-2,1</t>
  </si>
  <si>
    <t>Разбрасыватель песка Л-116-01</t>
  </si>
  <si>
    <t>2-2-СПП-01635</t>
  </si>
  <si>
    <t>Наружное уличное освещение спортивной площадки с. Дмитриановское</t>
  </si>
  <si>
    <t>2-2-СПП-01636</t>
  </si>
  <si>
    <t>Детский игровой комплекс Павлова Гора "Мини" Нr=0.9 (005119)</t>
  </si>
  <si>
    <t>2-2-СПП-01637</t>
  </si>
  <si>
    <t>Качели на метал.стойках с жесткой подвеской Павлова Гора</t>
  </si>
  <si>
    <t>2-2-СПП-01638</t>
  </si>
  <si>
    <t>Детский спортивный комплекс Павлова Гора</t>
  </si>
  <si>
    <t>2-2-СПП-01639</t>
  </si>
  <si>
    <t>Качалка - балансир "М" Павлова Гора</t>
  </si>
  <si>
    <t>2-2-СПП-01641</t>
  </si>
  <si>
    <t>Ноутбук НР 15 InteI Pentium 4417/DDR44Gb/HDD 500Gb/Win10</t>
  </si>
  <si>
    <t>2-2-СПП-01642</t>
  </si>
  <si>
    <t>МФУ Brother L2700 DNR отдел финансов (44 ФЗ)</t>
  </si>
  <si>
    <t>2-2-СПП-01643</t>
  </si>
  <si>
    <t>Детский спортивный комплекс (общест. территория ул. Подгорная д.97-113</t>
  </si>
  <si>
    <t>2-2-СПП-01644</t>
  </si>
  <si>
    <t>Качели на металлических стойках двойные рп Петрул.Подгорная д.97-113 (общ.терр.)</t>
  </si>
  <si>
    <t>2-2-СПП-01645</t>
  </si>
  <si>
    <t>Комплекс из шведской стенки,каната и гимнастических колец Подгорная 97-113 (ОТ)</t>
  </si>
  <si>
    <t>2-2-СПП-01646</t>
  </si>
  <si>
    <t>Компьютер в сборе каб.6 (юристы)</t>
  </si>
  <si>
    <t>2-2-СПП-01647</t>
  </si>
  <si>
    <t>2-2-СПП-01648</t>
  </si>
  <si>
    <t>Качели на металлических стойках для любой подвески ул.Подгорная д.97-113 общ.тер</t>
  </si>
  <si>
    <t>2-2-СПП-01649</t>
  </si>
  <si>
    <t>Качалка-балансир ул.Подгорная д.97-113 общественная территория</t>
  </si>
  <si>
    <t>2-2-СПП-01650</t>
  </si>
  <si>
    <t>Карусель ул.Подгорная д.97-113 общественная территория</t>
  </si>
  <si>
    <t>2-2-СПП-01651</t>
  </si>
  <si>
    <t>Детский игровой комплекс ул.Подгорная д.97-113 общественная территория</t>
  </si>
  <si>
    <t>2-2-СПП-01652</t>
  </si>
  <si>
    <t>Детский спортивный комплекс "Атлант" ул.Подгорная д.97-113 общест.территория</t>
  </si>
  <si>
    <t>2-2-СПП-01653</t>
  </si>
  <si>
    <t>Горка зимняя 4207 ул.Подгорная общественная территория</t>
  </si>
  <si>
    <t>2-2-СПП-01654</t>
  </si>
  <si>
    <t>Звуко-усилительный комплект HL AUDIO USK15A-ВТ 350Вт акт.ак.система, 2радиомикр</t>
  </si>
  <si>
    <t>2-2-СПП-01655</t>
  </si>
  <si>
    <t xml:space="preserve">Комплекс из шведской стенки, каната и гимнастических колец ул. Сосновая, сквер </t>
  </si>
  <si>
    <t>2-2-СПП-01656</t>
  </si>
  <si>
    <t>Качели "Гнездо" рп Петровское, ул.Сосновая, сквер (общественная территория)</t>
  </si>
  <si>
    <t>2-2-СПП-01657</t>
  </si>
  <si>
    <t>2-2-СПП-01658</t>
  </si>
  <si>
    <t>Детский игровой комплекс рп Петровское ул. Сосновая, сквер (общ.территория)</t>
  </si>
  <si>
    <t>2-2-СПП-01659</t>
  </si>
  <si>
    <t>Шарик в лабиринте рп Петровское ул. Сосновая, сквер (общ.территория)</t>
  </si>
  <si>
    <t>2-2-СПП-01660</t>
  </si>
  <si>
    <t>Качалка на пружине"Скутер" рп Петровское ул. Сосновая, сквер (общ.территория)</t>
  </si>
  <si>
    <t>2-2-СПП-01661</t>
  </si>
  <si>
    <t>Баскетбольная стойка комбинированная рп Петровское ул. Сосновая, сквер (общ.тер)</t>
  </si>
  <si>
    <t>2-2-СПП-01662</t>
  </si>
  <si>
    <t>ДСО Стойка волейбольная рп Петровское ул. Сосновая, сквер (общ.территория)</t>
  </si>
  <si>
    <t>2-2-СПП-01663</t>
  </si>
  <si>
    <t>Щит информационный с нанесением информации рп Петров.ул.Сосновая,сквер(общ.тер.)</t>
  </si>
  <si>
    <t>2-2-СПП-01664</t>
  </si>
  <si>
    <t>Тренажер 007503 (жим сидя) рп Петровское ул. Сосновая сквер (общ.территория)</t>
  </si>
  <si>
    <t>2-2-СПП-01665</t>
  </si>
  <si>
    <t>Тренажер для спины 7507 рп Петровское ул. Сосновая сквер (общ.территория)</t>
  </si>
  <si>
    <t>2-2-СПП-01666</t>
  </si>
  <si>
    <t>Тренажер 007511 рп Петровское ул. Сосновая сквер (общ.территория)</t>
  </si>
  <si>
    <t>2-2-СПП-01667</t>
  </si>
  <si>
    <t>Щит информационный 006802 рп Петров.ул.Сосновая,сквер(общ.тер.)</t>
  </si>
  <si>
    <t>2-2-СПП-01668</t>
  </si>
  <si>
    <t>Стойка велосипедная оцинкованная рп Петровское ул. Сосновая сквер (общ.тер)</t>
  </si>
  <si>
    <t>2-2-СПП-01669</t>
  </si>
  <si>
    <t xml:space="preserve">Наружное уличное освещение общественной территории ул.Сосновая рп Петровское </t>
  </si>
  <si>
    <t>2-2-СПП-01670</t>
  </si>
  <si>
    <t>Проектор ViewSonic PX701HD</t>
  </si>
  <si>
    <t>2-2-СПП-01671</t>
  </si>
  <si>
    <t>Экран на штативе CLASSIC SOLUTION Classic Crux 158x158</t>
  </si>
  <si>
    <t>2-2-СПП-01672</t>
  </si>
  <si>
    <t>МФУ Brother DCP-L2500DR</t>
  </si>
  <si>
    <t>2-2-СПП-02422</t>
  </si>
  <si>
    <t>Гимнастический городок (д.Коленово пер.Надежды</t>
  </si>
  <si>
    <t>2-2-СПП-02423</t>
  </si>
  <si>
    <t>Качели средние с гибкой подвеской д.Коленово пер.Надежды</t>
  </si>
  <si>
    <t>2-2-СПП-02424</t>
  </si>
  <si>
    <t>Подвес укорочен со спинкой д.Коленово пер.Надежды</t>
  </si>
  <si>
    <t>2-2-СПП-02425</t>
  </si>
  <si>
    <t>Гимнастический городок "Жираф" с баскетбольным кольцом д.Коленово пер.Надежды</t>
  </si>
  <si>
    <t>2-2-СПП-02426</t>
  </si>
  <si>
    <t>Детский гимнастический комплекс п. Горный</t>
  </si>
  <si>
    <t>2-2-СПП-02428</t>
  </si>
  <si>
    <t>Детский игровой комплекс "Фруктовый сад" п. Хмельники ул. Заводская</t>
  </si>
  <si>
    <t>2-2-СПП-02429</t>
  </si>
  <si>
    <t>Качели на металлических стойках двойные п.Хмельники ул.Заводская</t>
  </si>
  <si>
    <t>2-2-СПП-02430</t>
  </si>
  <si>
    <t>Детский спортивный комплекс "Каскад" п. Хмельники ул. Заводская</t>
  </si>
  <si>
    <t>2-2-СПП-02431</t>
  </si>
  <si>
    <t>Карусель п.Хмельники ул.Заводская</t>
  </si>
  <si>
    <t>2-2-СПП-02432</t>
  </si>
  <si>
    <t>Брусья разновысокие п. Хмельники ул. Заводская</t>
  </si>
  <si>
    <t>2-2-СПП-02433</t>
  </si>
  <si>
    <t>Контейнерная площадка ЯО Ростовский р- с. Деболовское у д.30-31</t>
  </si>
  <si>
    <t>2-2-СПП-02434</t>
  </si>
  <si>
    <t>Контейнерная площадка ЯО Ростовский р- с. Деболовское у д.74</t>
  </si>
  <si>
    <t>2-2-СПП-02435</t>
  </si>
  <si>
    <t>Контейнерная площадка ЯО Ростовский р- с. Любилки ул.Рождественская д.15</t>
  </si>
  <si>
    <t>2-2-СПП-02436</t>
  </si>
  <si>
    <t>Контейнерная площадка ЯО Ростовский район д.Заозерье д.97</t>
  </si>
  <si>
    <t>2-2-СПП-02437</t>
  </si>
  <si>
    <t>Контейнерная площадка ЯО Ростовский район д.Рюмниково у дома 15</t>
  </si>
  <si>
    <t>2-2-СПП-02438</t>
  </si>
  <si>
    <t>Контейнерная площадка ЯО Ростовский район п.Павлова Гора у дома 21</t>
  </si>
  <si>
    <t>2-2-СПП-02445</t>
  </si>
  <si>
    <t xml:space="preserve">Качели на метал. стойках двойные п. Лесной 
</t>
  </si>
  <si>
    <t>2-2-СПП-02446</t>
  </si>
  <si>
    <t>Детский спортивный комплекс п. Лесной</t>
  </si>
  <si>
    <t>2-2-СПП-02447</t>
  </si>
  <si>
    <t>Детский игровой комплекс п. Лесной</t>
  </si>
  <si>
    <t>2-2-СПП-02448</t>
  </si>
  <si>
    <t>Щит информационный п. Лесной</t>
  </si>
  <si>
    <t>2-2-СПП-02450</t>
  </si>
  <si>
    <t>Детско-спортивная площадка на общественной территории Советская пл.4</t>
  </si>
  <si>
    <t>2-2-СПП-02451</t>
  </si>
  <si>
    <t xml:space="preserve"> детская игровая площадка, ЯО, РР, п Петровское, ул. Сосновая, д.6,7,8,9,10</t>
  </si>
  <si>
    <t>2-2-СПП-02452</t>
  </si>
  <si>
    <t xml:space="preserve"> Детская игровая площадка д. Коленово ул. Строителей д.1,2,3,13 ул. Полевая д.1 </t>
  </si>
  <si>
    <t>2-2-СПП-02454</t>
  </si>
  <si>
    <t>Компьютер  iRU Home 310HSSE</t>
  </si>
  <si>
    <t>2-2-СПП-02455</t>
  </si>
  <si>
    <t xml:space="preserve">Монитор Huawei MateVew SE SSN-24BZ 23.8", черный (53060683) </t>
  </si>
  <si>
    <t>2-2-СПП-02463</t>
  </si>
  <si>
    <t xml:space="preserve">Детский игровой комплекс д.Еремейцево ул.Новая д1, д.2 </t>
  </si>
  <si>
    <t>2-2-СПП-02464</t>
  </si>
  <si>
    <t xml:space="preserve">Качели на метал.стойках двойные д. Еремейцево ул.Новая д.1, д.2 </t>
  </si>
  <si>
    <t>2-2-СПП-02465</t>
  </si>
  <si>
    <t xml:space="preserve">Детский игровой комплекс придом.тер.ЯО,РР,с. Дмитриановское, ул. Кузьмина д.17, д.19 </t>
  </si>
  <si>
    <t>2-2-СПП-02466</t>
  </si>
  <si>
    <t xml:space="preserve">Качели на метал. стойках двойные с. Дмитриановское ул. Кузьмина д.17 д.19 </t>
  </si>
  <si>
    <t>2-2-СПП-02467</t>
  </si>
  <si>
    <t xml:space="preserve">Детский игровой комплекс с.Скнятиново </t>
  </si>
  <si>
    <t>2-2-СПП-02468</t>
  </si>
  <si>
    <t xml:space="preserve">Песочница с крышкой с.Скнятиново </t>
  </si>
  <si>
    <t>2-2-СПП-02469</t>
  </si>
  <si>
    <t xml:space="preserve">Качели на металлических стойках двойные с.Скнятиново </t>
  </si>
  <si>
    <t>2-2-СПП-02470</t>
  </si>
  <si>
    <t xml:space="preserve">Тренажер (для рук, спины) с.Скнятиново </t>
  </si>
  <si>
    <t>2-2-СПП-02471</t>
  </si>
  <si>
    <t xml:space="preserve">Тренажер (для ног,имитирует ходьбу на лыжах) с.Скнятиново </t>
  </si>
  <si>
    <t>2-2-СПП-02472</t>
  </si>
  <si>
    <t xml:space="preserve">Детский игровой комплекс с.Никольское </t>
  </si>
  <si>
    <t>2-2-СПП-02473</t>
  </si>
  <si>
    <t>Качели на металлических стойках двухсекционные с сиденьем резиновым с.Никольское</t>
  </si>
  <si>
    <t>2-2-СПП-02474</t>
  </si>
  <si>
    <t xml:space="preserve">Детский спортивный комплекс с.Никольское </t>
  </si>
  <si>
    <t>2-2-СПП-02475</t>
  </si>
  <si>
    <t xml:space="preserve">Качалка - балансир 4-х местная с.Никольское 
</t>
  </si>
  <si>
    <t>2-2-СПП-02476</t>
  </si>
  <si>
    <t xml:space="preserve">Качалка на пружине "Петушок" с.Никольское </t>
  </si>
  <si>
    <t>2-2-СПП-02477</t>
  </si>
  <si>
    <t>Оборудование типа "Лиана" с.Никольское</t>
  </si>
  <si>
    <t>21 счет</t>
  </si>
  <si>
    <t>2-2-СПП-01675</t>
  </si>
  <si>
    <t xml:space="preserve">Знак дорожный (Главная дорога ) 3101060405        </t>
  </si>
  <si>
    <t>2-2-СПП-01676</t>
  </si>
  <si>
    <t xml:space="preserve">Знак дорожный (Главная дорога ) 3101060406        </t>
  </si>
  <si>
    <t>2-2-СПП-01677</t>
  </si>
  <si>
    <t xml:space="preserve">Знак дорожный (Главная дорога ) 3101060407        </t>
  </si>
  <si>
    <t>2-2-СПП-01678</t>
  </si>
  <si>
    <t xml:space="preserve">Знак дорожный (Главная дорога ) 3101060408        </t>
  </si>
  <si>
    <t>2-2-СПП-01679</t>
  </si>
  <si>
    <t xml:space="preserve">Знак дорожный (Главная дорога ) 3101060409        </t>
  </si>
  <si>
    <t>2-2-СПП-01680</t>
  </si>
  <si>
    <t xml:space="preserve">Знак дорожный (Главная дорога ) 3101060410        </t>
  </si>
  <si>
    <t>2-2-СПП-01681</t>
  </si>
  <si>
    <t xml:space="preserve">Знак дорожный (Дети) 3101060401        </t>
  </si>
  <si>
    <t>2-2-СПП-01682</t>
  </si>
  <si>
    <t xml:space="preserve">Знак дорожный (Дети) 3101060402        </t>
  </si>
  <si>
    <t>2-2-СПП-01683</t>
  </si>
  <si>
    <t xml:space="preserve">Знак дорожный (Дети) 3101060403        </t>
  </si>
  <si>
    <t>2-2-СПП-01684</t>
  </si>
  <si>
    <t xml:space="preserve">Знак дорожный (Дети) 3101060404        </t>
  </si>
  <si>
    <t>2-2-СПП-01685</t>
  </si>
  <si>
    <t xml:space="preserve">Знак дорожный (Искуственная неровность) 3101060388        </t>
  </si>
  <si>
    <t>2-2-СПП-01686</t>
  </si>
  <si>
    <t xml:space="preserve">Знак дорожный (Искуственная неровность) 3101060389        </t>
  </si>
  <si>
    <t>2-2-СПП-01687</t>
  </si>
  <si>
    <t xml:space="preserve">Знак дорожный (Искуственная неровность) 3101060390        </t>
  </si>
  <si>
    <t>2-2-СПП-01688</t>
  </si>
  <si>
    <t xml:space="preserve">Знак дорожный (Нагрузка на ось) 3101060411        </t>
  </si>
  <si>
    <t>2-2-СПП-01689</t>
  </si>
  <si>
    <t xml:space="preserve">Знак дорожный (Нагрузка на ось) 3101060412        </t>
  </si>
  <si>
    <t>2-2-СПП-01690</t>
  </si>
  <si>
    <t xml:space="preserve">Знак дорожный (Нагрузка на ось) 3101060413        </t>
  </si>
  <si>
    <t>2-2-СПП-01691</t>
  </si>
  <si>
    <t xml:space="preserve">Знак дорожный (Нагрузка на ось) 3101060414        </t>
  </si>
  <si>
    <t>2-2-СПП-01692</t>
  </si>
  <si>
    <t xml:space="preserve">Знак дорожный (Нагрузка на ось) 3101060415        </t>
  </si>
  <si>
    <t>2-2-СПП-01693</t>
  </si>
  <si>
    <t xml:space="preserve">Знак дорожный (Нагрузка на ось) 3101060416        </t>
  </si>
  <si>
    <t>2-2-СПП-01694</t>
  </si>
  <si>
    <t xml:space="preserve">Знак дорожный (Переход ) 3101060417        </t>
  </si>
  <si>
    <t>2-2-СПП-01695</t>
  </si>
  <si>
    <t xml:space="preserve">Знак дорожный (Переход ) 3101060418        </t>
  </si>
  <si>
    <t>2-2-СПП-01696</t>
  </si>
  <si>
    <t xml:space="preserve">Знак дорожный (Расстояние до объекта) 3101060391        </t>
  </si>
  <si>
    <t>2-2-СПП-01697</t>
  </si>
  <si>
    <t xml:space="preserve">Знак дорожный (Расстояние до объекта) 3101060392        </t>
  </si>
  <si>
    <t>2-2-СПП-01698</t>
  </si>
  <si>
    <t xml:space="preserve">Знак дорожный (Расстояние до объекта) 3101060393        </t>
  </si>
  <si>
    <t>2-2-СПП-01699</t>
  </si>
  <si>
    <t xml:space="preserve">Знак дорожный (Расстояние до объекта) 3101060394        </t>
  </si>
  <si>
    <t>2-2-СПП-01700</t>
  </si>
  <si>
    <t xml:space="preserve">Знак дорожный (Расстояние до объекта) 3101060395        </t>
  </si>
  <si>
    <t>2-2-СПП-01701</t>
  </si>
  <si>
    <t xml:space="preserve">Знак дорожный (Расстояние до объекта) 3101060396        </t>
  </si>
  <si>
    <t>2-2-СПП-01702</t>
  </si>
  <si>
    <t xml:space="preserve">Знак дорожный (Расстояние до объекта) 3101060397        </t>
  </si>
  <si>
    <t>2-2-СПП-01703</t>
  </si>
  <si>
    <t xml:space="preserve">Знак дорожный (Расстояние до объекта) 3101060398        </t>
  </si>
  <si>
    <t>2-2-СПП-01704</t>
  </si>
  <si>
    <t xml:space="preserve">Знак дорожный (Расстояние до объекта) 3101060399        </t>
  </si>
  <si>
    <t>2-2-СПП-01705</t>
  </si>
  <si>
    <t xml:space="preserve">Знак дорожный (Расстояние до объекта) 3101060400        </t>
  </si>
  <si>
    <t>2-2-СПП-01706</t>
  </si>
  <si>
    <t xml:space="preserve">Знак дорожный (Дети) 3101060421        </t>
  </si>
  <si>
    <t>2-2-СПП-01707</t>
  </si>
  <si>
    <t xml:space="preserve">Знак дорожный (Дети) 3101060422        </t>
  </si>
  <si>
    <t>2-2-СПП-01708</t>
  </si>
  <si>
    <t xml:space="preserve">Знак дорожный (Дети) 3101060423        </t>
  </si>
  <si>
    <t>2-2-СПП-01709</t>
  </si>
  <si>
    <t xml:space="preserve">Знак дорожный (Дети) 3101060424        </t>
  </si>
  <si>
    <t>2-2-СПП-01710</t>
  </si>
  <si>
    <t xml:space="preserve">Знак дорожный (Дети) 3101060425        </t>
  </si>
  <si>
    <t>2-2-СПП-01711</t>
  </si>
  <si>
    <t xml:space="preserve">Знак дорожный (Дети) 3101060426        </t>
  </si>
  <si>
    <t>2-2-СПП-01712</t>
  </si>
  <si>
    <t xml:space="preserve">Знак дорожный (Дети) 3101060427        </t>
  </si>
  <si>
    <t>2-2-СПП-01713</t>
  </si>
  <si>
    <t xml:space="preserve">Знак дорожный (Дети) 3101060428        </t>
  </si>
  <si>
    <t>2-2-СПП-01714</t>
  </si>
  <si>
    <t xml:space="preserve">Знак дорожный (Дети) 3101060429        </t>
  </si>
  <si>
    <t>2-2-СПП-01715</t>
  </si>
  <si>
    <t xml:space="preserve">Знак дорожный (Дети) 3101060430        </t>
  </si>
  <si>
    <t>2-2-СПП-01716</t>
  </si>
  <si>
    <t xml:space="preserve">Знак дорожный (Дети) 3101060431        </t>
  </si>
  <si>
    <t>2-2-СПП-01717</t>
  </si>
  <si>
    <t xml:space="preserve">Знак дорожный (Дети) 3101060432        </t>
  </si>
  <si>
    <t>2-2-СПП-01718</t>
  </si>
  <si>
    <t xml:space="preserve">Знак дорожный (Дети) 3101060433        </t>
  </si>
  <si>
    <t>2-2-СПП-01719</t>
  </si>
  <si>
    <t xml:space="preserve">Знак дорожный (Дети) 3101060434        </t>
  </si>
  <si>
    <t>2-2-СПП-01720</t>
  </si>
  <si>
    <t xml:space="preserve">Знак дорожный (Дети) 3101060435        </t>
  </si>
  <si>
    <t>2-2-СПП-01721</t>
  </si>
  <si>
    <t xml:space="preserve">Знак дорожный (Дети) 3101060436        </t>
  </si>
  <si>
    <t>2-2-СПП-01722</t>
  </si>
  <si>
    <t xml:space="preserve">Знак дорожный (Дети) 3101060437        </t>
  </si>
  <si>
    <t>2-2-СПП-01723</t>
  </si>
  <si>
    <t xml:space="preserve">Знак дорожный (Дети) 3101060438        </t>
  </si>
  <si>
    <t>2-2-СПП-01724</t>
  </si>
  <si>
    <t xml:space="preserve">Знак дорожный (Дети) 3101060439        </t>
  </si>
  <si>
    <t>2-2-СПП-01725</t>
  </si>
  <si>
    <t xml:space="preserve">Знак дорожный (Дети) 3101060440        </t>
  </si>
  <si>
    <t>2-2-СПП-01726</t>
  </si>
  <si>
    <t xml:space="preserve">Знак дорожный (Зона действия) 3101060450        </t>
  </si>
  <si>
    <t>2-2-СПП-01727</t>
  </si>
  <si>
    <t xml:space="preserve">Знак дорожный (Зона действия) 3101060451        </t>
  </si>
  <si>
    <t>2-2-СПП-01728</t>
  </si>
  <si>
    <t xml:space="preserve">Знак дорожный (Зона действия) 3101060452        </t>
  </si>
  <si>
    <t>2-2-СПП-01729</t>
  </si>
  <si>
    <t xml:space="preserve">Знак дорожный (Зона действия) 3101060453        </t>
  </si>
  <si>
    <t>2-2-СПП-01730</t>
  </si>
  <si>
    <t xml:space="preserve">Знак дорожный (Искуственная неровность) 3101060445        </t>
  </si>
  <si>
    <t>2-2-СПП-01731</t>
  </si>
  <si>
    <t xml:space="preserve">Знак дорожный (Искуственная неровность) 3101060446        </t>
  </si>
  <si>
    <t>2-2-СПП-01732</t>
  </si>
  <si>
    <t xml:space="preserve">Знак дорожный (Искуственная неровность) 3101060447        </t>
  </si>
  <si>
    <t>2-2-СПП-01733</t>
  </si>
  <si>
    <t xml:space="preserve">Знак дорожный (Искуственная неровность) 3101060448        </t>
  </si>
  <si>
    <t>2-2-СПП-01734</t>
  </si>
  <si>
    <t xml:space="preserve">Знак дорожный (Искуственная неровность) 3101060449        </t>
  </si>
  <si>
    <t>2-2-СПП-01735</t>
  </si>
  <si>
    <t xml:space="preserve">Знак дорожный (Ограничение макс.скорости) 3101060441        </t>
  </si>
  <si>
    <t>2-2-СПП-01736</t>
  </si>
  <si>
    <t xml:space="preserve">Знак дорожный (Ограничение макс.скорости) 3101060442        </t>
  </si>
  <si>
    <t>2-2-СПП-01737</t>
  </si>
  <si>
    <t xml:space="preserve">Знак дорожный (Ограничение макс.скорости) 3101060443        </t>
  </si>
  <si>
    <t>2-2-СПП-01738</t>
  </si>
  <si>
    <t xml:space="preserve">Знак дорожный (Ограничение макс.скорости) 3101060444        </t>
  </si>
  <si>
    <t>2-2-СПП-01739</t>
  </si>
  <si>
    <t xml:space="preserve">Знак дорожный (Ограничение нагрузки на ось) 3101060454        </t>
  </si>
  <si>
    <t>2-2-СПП-01740</t>
  </si>
  <si>
    <t xml:space="preserve">Знак дорожный (Ограничение нагрузки на ось) 3101060455        </t>
  </si>
  <si>
    <t>2-2-СПП-01741</t>
  </si>
  <si>
    <t xml:space="preserve">Огнетушитель углекислотный ОУ-2 (ОУ-3) 3101060189        </t>
  </si>
  <si>
    <t>2-2-СПП-01742</t>
  </si>
  <si>
    <t>2-2-СПП-01743</t>
  </si>
  <si>
    <t>2-2-СПП-01744</t>
  </si>
  <si>
    <t xml:space="preserve">Огнетушитель углекислотный  ОУ-3 (ОУ-5 3101060188        </t>
  </si>
  <si>
    <t>2-2-СПП-01745</t>
  </si>
  <si>
    <t>2-2-СПП-01746</t>
  </si>
  <si>
    <t>2-2-СПП-01747</t>
  </si>
  <si>
    <t>2-2-СПП-01748</t>
  </si>
  <si>
    <t>2-2-СПП-01749</t>
  </si>
  <si>
    <t>2-2-СПП-01750</t>
  </si>
  <si>
    <t>2-2-СПП-01751</t>
  </si>
  <si>
    <t>2-2-СПП-01752</t>
  </si>
  <si>
    <t>2-2-СПП-01753</t>
  </si>
  <si>
    <t>2-2-СПП-01754</t>
  </si>
  <si>
    <t>2-2-СПП-01755</t>
  </si>
  <si>
    <t>2-2-СПП-01756</t>
  </si>
  <si>
    <t>2-2-СПП-01757</t>
  </si>
  <si>
    <t>2-2-СПП-01758</t>
  </si>
  <si>
    <t>2-2-СПП-01759</t>
  </si>
  <si>
    <t>2-2-СПП-01760</t>
  </si>
  <si>
    <t>2-2-СПП-01761</t>
  </si>
  <si>
    <t>2-2-СПП-01762</t>
  </si>
  <si>
    <t>2-2-СПП-01763</t>
  </si>
  <si>
    <t>2-2-СПП-01764</t>
  </si>
  <si>
    <t xml:space="preserve">Сканер Canon Lide 110 3101060296        </t>
  </si>
  <si>
    <t>2-2-СПП-01765</t>
  </si>
  <si>
    <t xml:space="preserve">Контейнер для мусора 17 1101060125        </t>
  </si>
  <si>
    <t>2-2-СПП-01766</t>
  </si>
  <si>
    <t>2-2-СПП-01767</t>
  </si>
  <si>
    <t>2-2-СПП-01768</t>
  </si>
  <si>
    <t>2-2-СПП-01769</t>
  </si>
  <si>
    <t>2-2-СПП-01770</t>
  </si>
  <si>
    <t>2-2-СПП-01771</t>
  </si>
  <si>
    <t>2-2-СПП-01772</t>
  </si>
  <si>
    <t>2-2-СПП-01773</t>
  </si>
  <si>
    <t>2-2-СПП-01774</t>
  </si>
  <si>
    <t>2-2-СПП-01775</t>
  </si>
  <si>
    <t>2-2-СПП-01776</t>
  </si>
  <si>
    <t>2-2-СПП-01777</t>
  </si>
  <si>
    <t>2-2-СПП-01778</t>
  </si>
  <si>
    <t>2-2-СПП-01779</t>
  </si>
  <si>
    <t>2-2-СПП-01780</t>
  </si>
  <si>
    <t>2-2-СПП-01781</t>
  </si>
  <si>
    <t>2-2-СПП-01782</t>
  </si>
  <si>
    <t xml:space="preserve">Кресло "Престиж"  здание Администрации с.п. Петровское  1101060010        </t>
  </si>
  <si>
    <t>2-2-СПП-01783</t>
  </si>
  <si>
    <t xml:space="preserve">Полка  под  клавиатуру "Оскар" 20-0001 (550*370*110) 1101060095        </t>
  </si>
  <si>
    <t>2-2-СПП-01784</t>
  </si>
  <si>
    <t xml:space="preserve">Стол  рабочий  "Оскар" 20-111 (1000*600*750) 1101060094        </t>
  </si>
  <si>
    <t>2-2-СПП-01785</t>
  </si>
  <si>
    <t xml:space="preserve">Стол  угловой  "Оскар" 20-5968 (800*600*750) 1101060096        </t>
  </si>
  <si>
    <t>2-2-СПП-01786</t>
  </si>
  <si>
    <t xml:space="preserve">Тумба выкатная "Оскар" 20-3101 (420*400*560) 3 ящика 1101060101        </t>
  </si>
  <si>
    <t>2-2-СПП-01787</t>
  </si>
  <si>
    <t xml:space="preserve">Урна 3101060603        </t>
  </si>
  <si>
    <t>2-2-СПП-01788</t>
  </si>
  <si>
    <t xml:space="preserve">Урна 3101060604        </t>
  </si>
  <si>
    <t>2-2-СПП-01789</t>
  </si>
  <si>
    <t xml:space="preserve">Урна 3101060605        </t>
  </si>
  <si>
    <t>2-2-СПП-01790</t>
  </si>
  <si>
    <t xml:space="preserve">Урна 3101060606        </t>
  </si>
  <si>
    <t>2-2-СПП-01791</t>
  </si>
  <si>
    <t xml:space="preserve">Урна 3101060607        </t>
  </si>
  <si>
    <t>2-2-СПП-01792</t>
  </si>
  <si>
    <t xml:space="preserve">Урна 3101060608        </t>
  </si>
  <si>
    <t>2-2-СПП-01793</t>
  </si>
  <si>
    <t xml:space="preserve">Урна 3101060609        </t>
  </si>
  <si>
    <t>2-2-СПП-01794</t>
  </si>
  <si>
    <t xml:space="preserve">Урна 3101060610        </t>
  </si>
  <si>
    <t>2-2-СПП-01795</t>
  </si>
  <si>
    <t xml:space="preserve">Телефон RV -29396--GE.  ESPOTX -8402 Карашский с/о 1101040017        </t>
  </si>
  <si>
    <t>2-2-СПП-01796</t>
  </si>
  <si>
    <t xml:space="preserve">Чайник  электрический  1101040003        </t>
  </si>
  <si>
    <t>2-2-СПП-01797</t>
  </si>
  <si>
    <t xml:space="preserve">Калькулятор СТ-1900 L 1101060008        </t>
  </si>
  <si>
    <t>2-2-СПП-01798</t>
  </si>
  <si>
    <t xml:space="preserve">Масляный радиатор КХ-1111 1101060041        </t>
  </si>
  <si>
    <t>2-2-СПП-01799</t>
  </si>
  <si>
    <t>2-2-СПП-01800</t>
  </si>
  <si>
    <t>2-2-СПП-01801</t>
  </si>
  <si>
    <t xml:space="preserve">Масляный радиатор  КХ - 911 1101060042        </t>
  </si>
  <si>
    <t>2-2-СПП-01802</t>
  </si>
  <si>
    <t>2-2-СПП-01803</t>
  </si>
  <si>
    <t xml:space="preserve">Масляный радиатор KKONIX- KX-701  1050 1101060043        </t>
  </si>
  <si>
    <t>2-2-СПП-01804</t>
  </si>
  <si>
    <t xml:space="preserve">Стол рабочий  (1300-600/900-750) 1101060023        </t>
  </si>
  <si>
    <t>2-2-СПП-01805</t>
  </si>
  <si>
    <t>2-2-СПП-01806</t>
  </si>
  <si>
    <t>2-2-СПП-01807</t>
  </si>
  <si>
    <t>2-2-СПП-01808</t>
  </si>
  <si>
    <t>2-2-СПП-01809</t>
  </si>
  <si>
    <t>2-2-СПП-01810</t>
  </si>
  <si>
    <t xml:space="preserve">Столик для ксерокса 1101060122        </t>
  </si>
  <si>
    <t>2-2-СПП-01811</t>
  </si>
  <si>
    <t xml:space="preserve">Стул офисный 3101060164        </t>
  </si>
  <si>
    <t>2-2-СПП-01812</t>
  </si>
  <si>
    <t xml:space="preserve">Стул офисный 3101060165        </t>
  </si>
  <si>
    <t>2-2-СПП-01813</t>
  </si>
  <si>
    <t xml:space="preserve">Стул офисный 3101060166        </t>
  </si>
  <si>
    <t>2-2-СПП-01814</t>
  </si>
  <si>
    <t xml:space="preserve">Стул офисный 3101060167        </t>
  </si>
  <si>
    <t>2-2-СПП-01815</t>
  </si>
  <si>
    <t xml:space="preserve">Стул офисный 3101060168        </t>
  </si>
  <si>
    <t>2-2-СПП-01816</t>
  </si>
  <si>
    <t xml:space="preserve">Стул офисный 3101060169        </t>
  </si>
  <si>
    <t>2-2-СПП-01817</t>
  </si>
  <si>
    <t xml:space="preserve">Стул офисный 3101060170        </t>
  </si>
  <si>
    <t>2-2-СПП-01818</t>
  </si>
  <si>
    <t xml:space="preserve">Стул офисный 3101060171        </t>
  </si>
  <si>
    <t>2-2-СПП-01819</t>
  </si>
  <si>
    <t xml:space="preserve">Стул офисный 3101060172        </t>
  </si>
  <si>
    <t>2-2-СПП-01820</t>
  </si>
  <si>
    <t xml:space="preserve">Стул офисный 3101060173        </t>
  </si>
  <si>
    <t>2-2-СПП-01821</t>
  </si>
  <si>
    <t xml:space="preserve">Стул офисный 3101060174        </t>
  </si>
  <si>
    <t>2-2-СПП-01822</t>
  </si>
  <si>
    <t xml:space="preserve">Стул офисный (3) 1101060327        </t>
  </si>
  <si>
    <t>2-2-СПП-01823</t>
  </si>
  <si>
    <t>2-2-СПП-01824</t>
  </si>
  <si>
    <t>2-2-СПП-01825</t>
  </si>
  <si>
    <t xml:space="preserve">Тумба (ф.б.) 1101060328        </t>
  </si>
  <si>
    <t>2-2-СПП-01826</t>
  </si>
  <si>
    <t xml:space="preserve">Тумба приставная  (420-600-750 (7 шт. 1101060118        </t>
  </si>
  <si>
    <t>2-2-СПП-01827</t>
  </si>
  <si>
    <t>2-2-СПП-01828</t>
  </si>
  <si>
    <t>2-2-СПП-01829</t>
  </si>
  <si>
    <t>2-2-СПП-01830</t>
  </si>
  <si>
    <t>2-2-СПП-01831</t>
  </si>
  <si>
    <t>2-2-СПП-01832</t>
  </si>
  <si>
    <t xml:space="preserve">Шкаф  средний "Партнер" ДМ ,002.Х22   (1220*800*370) 1101060097        </t>
  </si>
  <si>
    <t>2-2-СПП-01833</t>
  </si>
  <si>
    <t xml:space="preserve">Элемент- стол приставной  с опорой (600-400-750) 1101060014        </t>
  </si>
  <si>
    <t>2-2-СПП-01834</t>
  </si>
  <si>
    <t xml:space="preserve">Песочница (004242) рп Петровское ул.Подгорная 40,40а 3101060903        </t>
  </si>
  <si>
    <t>2-2-СПП-01835</t>
  </si>
  <si>
    <t xml:space="preserve">Клавиатура Oklick 110M 3101060285        </t>
  </si>
  <si>
    <t>2-2-СПП-01836</t>
  </si>
  <si>
    <t xml:space="preserve">Клавиатура Oklick 110M п.Хмельники ул.Заводская, 38 (раб.место Феофановой Е.Н.) 3101060286        </t>
  </si>
  <si>
    <t>2-2-СПП-01837</t>
  </si>
  <si>
    <t xml:space="preserve">Магнитофон  VT3306 с.Дмитриановское СДК (раб.место Ганцевой Н.С.) 1101040158        </t>
  </si>
  <si>
    <t>2-2-СПП-01838</t>
  </si>
  <si>
    <t xml:space="preserve">Магнитофон Vitek д. Коленово ул.Заводская д.70 р.м. Смирновой Ю.К. 1101040148        </t>
  </si>
  <si>
    <t>2-2-СПП-01839</t>
  </si>
  <si>
    <t xml:space="preserve">Модем архив 1101040010        </t>
  </si>
  <si>
    <t>2-2-СПП-01840</t>
  </si>
  <si>
    <t xml:space="preserve">Мышь Genius NetScroll 100 3101060288        </t>
  </si>
  <si>
    <t>2-2-СПП-01841</t>
  </si>
  <si>
    <t xml:space="preserve">Мышь Logitech B110 Black (800dpi) USB (910-001246) 3101060088        </t>
  </si>
  <si>
    <t>2-2-СПП-01842</t>
  </si>
  <si>
    <t xml:space="preserve">Принтер струйный Epson L132 3101060901        </t>
  </si>
  <si>
    <t>2-2-СПП-01843</t>
  </si>
  <si>
    <t xml:space="preserve">Системный телефон  "PANASONIK" КХ - Т7730 1101040051        </t>
  </si>
  <si>
    <t>2-2-СПП-01844</t>
  </si>
  <si>
    <t>2-2-СПП-01845</t>
  </si>
  <si>
    <t>2-2-СПП-01846</t>
  </si>
  <si>
    <t xml:space="preserve">Набор мебели Кубань с.Никольское СДК (кабинет специалиста Чистяковой В.Н.) 1101060341        </t>
  </si>
  <si>
    <t>2-2-СПП-01847</t>
  </si>
  <si>
    <t xml:space="preserve">Набор мебели с.Никольское СДК кабинет специалиста Чистяковой В.Н. 1101060342        </t>
  </si>
  <si>
    <t>2-2-СПП-01848</t>
  </si>
  <si>
    <t xml:space="preserve">Сейф д.Итларь ул.Березовая д.2 раб.м. Алексеевой Н.Н. 1101060344        </t>
  </si>
  <si>
    <t>2-2-СПП-01849</t>
  </si>
  <si>
    <t xml:space="preserve">Сейф д.Итларь ул.Березовая д.2 раб.м. Алексеевой Н.Н. 1101060345        </t>
  </si>
  <si>
    <t>2-2-СПП-01850</t>
  </si>
  <si>
    <t xml:space="preserve">Сейф д.Чепорово (Рабочее место Ковалевой О.М.) 1101060333        </t>
  </si>
  <si>
    <t>2-2-СПП-01851</t>
  </si>
  <si>
    <t xml:space="preserve">Сейф д.Чепорово (Рабочее место Ковалевой О.М.) 1101060334        </t>
  </si>
  <si>
    <t>2-2-СПП-01852</t>
  </si>
  <si>
    <t xml:space="preserve">Сетка для гандбольных ворот 2017 г. 3101060875        </t>
  </si>
  <si>
    <t>2-2-СПП-01853</t>
  </si>
  <si>
    <t>2-2-СПП-01854</t>
  </si>
  <si>
    <t>2-2-СПП-01855</t>
  </si>
  <si>
    <t>2-2-СПП-01856</t>
  </si>
  <si>
    <t>2-2-СПП-01857</t>
  </si>
  <si>
    <t>2-2-СПП-01858</t>
  </si>
  <si>
    <t xml:space="preserve">Сетка для гандбольных ворот (п.Горный) 3101060648        </t>
  </si>
  <si>
    <t>2-2-СПП-01859</t>
  </si>
  <si>
    <t xml:space="preserve">Сетка для гандбольных ворот(п.Горный) 3101060649        </t>
  </si>
  <si>
    <t>2-2-СПП-01860</t>
  </si>
  <si>
    <t xml:space="preserve">Стол двухтумбовый с.Никольское СДК кабинет специалиста Чистяковой В.Н. 1101060343        </t>
  </si>
  <si>
    <t>2-2-СПП-01861</t>
  </si>
  <si>
    <t xml:space="preserve">Стол двухтумбовый с.Никольское СДК кабинет специалиста Чистяковой В.Н. 1101060340        </t>
  </si>
  <si>
    <t>2-2-СПП-01862</t>
  </si>
  <si>
    <t xml:space="preserve">Стол рабочий 1608*704*757 ПВХ здание Администрации с.п. Петровское (р.м. Боруновой Н.Д.) 1101060053        </t>
  </si>
  <si>
    <t>2-2-СПП-01863</t>
  </si>
  <si>
    <t xml:space="preserve">Стул "ИЗО" ( ткань) 1101060015        </t>
  </si>
  <si>
    <t>2-2-СПП-01864</t>
  </si>
  <si>
    <t>2-2-СПП-01865</t>
  </si>
  <si>
    <t>2-2-СПП-01866</t>
  </si>
  <si>
    <t>2-2-СПП-01867</t>
  </si>
  <si>
    <t>2-2-СПП-01868</t>
  </si>
  <si>
    <t>2-2-СПП-01869</t>
  </si>
  <si>
    <t>2-2-СПП-01870</t>
  </si>
  <si>
    <t>2-2-СПП-01871</t>
  </si>
  <si>
    <t>2-2-СПП-01872</t>
  </si>
  <si>
    <t>2-2-СПП-01873</t>
  </si>
  <si>
    <t>2-2-СПП-01874</t>
  </si>
  <si>
    <t>2-2-СПП-01875</t>
  </si>
  <si>
    <t xml:space="preserve">Тумба выкатная 384*404*577 ПВХ Администрация Петровское (р.м. Боруновой Н.Д.) 1101060056        </t>
  </si>
  <si>
    <t>2-2-СПП-01876</t>
  </si>
  <si>
    <t>2-2-СПП-01877</t>
  </si>
  <si>
    <t xml:space="preserve">Тумба под ксерокс " Партнер" ДМ. 002. Х05   (630*800*450) 1101060093        </t>
  </si>
  <si>
    <t>2-2-СПП-01878</t>
  </si>
  <si>
    <t xml:space="preserve">флаг 3101060774        </t>
  </si>
  <si>
    <t>2-2-СПП-01879</t>
  </si>
  <si>
    <t xml:space="preserve">флаг1 3101060775        </t>
  </si>
  <si>
    <t>2-2-СПП-01880</t>
  </si>
  <si>
    <t xml:space="preserve">флаг2 3101060776        </t>
  </si>
  <si>
    <t>2-2-СПП-01881</t>
  </si>
  <si>
    <t xml:space="preserve">флаг3 3101060777        </t>
  </si>
  <si>
    <t>2-2-СПП-01882</t>
  </si>
  <si>
    <t xml:space="preserve">флаг4 3101060778        </t>
  </si>
  <si>
    <t>2-2-СПП-01883</t>
  </si>
  <si>
    <t xml:space="preserve">флаг5 3101060779        </t>
  </si>
  <si>
    <t>2-2-СПП-01884</t>
  </si>
  <si>
    <t xml:space="preserve">флаг6 3101060780        </t>
  </si>
  <si>
    <t>2-2-СПП-01885</t>
  </si>
  <si>
    <t xml:space="preserve">флаг6 3101060781        </t>
  </si>
  <si>
    <t>2-2-СПП-01886</t>
  </si>
  <si>
    <t xml:space="preserve">флаг6 3101060782        </t>
  </si>
  <si>
    <t>2-2-СПП-01887</t>
  </si>
  <si>
    <t xml:space="preserve">флаг6 3101060783        </t>
  </si>
  <si>
    <t>2-2-СПП-01888</t>
  </si>
  <si>
    <t xml:space="preserve">Флаг тканевый 1,35*0,9 м 3101060623        </t>
  </si>
  <si>
    <t>2-2-СПП-01889</t>
  </si>
  <si>
    <t xml:space="preserve">Чайник электрический IRIT 1101060358        </t>
  </si>
  <si>
    <t>2-2-СПП-01890</t>
  </si>
  <si>
    <t xml:space="preserve">Шифоньер с.Никольское СДК (на сцене) 1101060337        </t>
  </si>
  <si>
    <t>2-2-СПП-01891</t>
  </si>
  <si>
    <t>2-2-СПП-01892</t>
  </si>
  <si>
    <t xml:space="preserve">Блок бесперебойного питания 1101040181        </t>
  </si>
  <si>
    <t>2-2-СПП-01893</t>
  </si>
  <si>
    <t xml:space="preserve">Дрель 1101040014        </t>
  </si>
  <si>
    <t>2-2-СПП-01894</t>
  </si>
  <si>
    <t xml:space="preserve">Принтер BROTHER HL-L2300DR 3101060913        </t>
  </si>
  <si>
    <t>2-2-СПП-01895</t>
  </si>
  <si>
    <t xml:space="preserve">Радиотелефон "PANASONIK" 1101040044        </t>
  </si>
  <si>
    <t>2-2-СПП-01896</t>
  </si>
  <si>
    <t xml:space="preserve">Флеш-диск TRANSCEND Jet Flash 600. 4 Gb 3101060093        </t>
  </si>
  <si>
    <t>2-2-СПП-01897</t>
  </si>
  <si>
    <t>2-2-СПП-01898</t>
  </si>
  <si>
    <t xml:space="preserve">Лампа керосиновая 1101060040        </t>
  </si>
  <si>
    <t>2-2-СПП-01899</t>
  </si>
  <si>
    <t>2-2-СПП-01900</t>
  </si>
  <si>
    <t>2-2-СПП-01901</t>
  </si>
  <si>
    <t>2-2-СПП-01902</t>
  </si>
  <si>
    <t>2-2-СПП-01903</t>
  </si>
  <si>
    <t>2-2-СПП-01904</t>
  </si>
  <si>
    <t>2-2-СПП-01905</t>
  </si>
  <si>
    <t>2-2-СПП-01906</t>
  </si>
  <si>
    <t xml:space="preserve">Лампа настольная 1101060063        </t>
  </si>
  <si>
    <t>2-2-СПП-01907</t>
  </si>
  <si>
    <t>2-2-СПП-01908</t>
  </si>
  <si>
    <t>2-2-СПП-01909</t>
  </si>
  <si>
    <t>2-2-СПП-01910</t>
  </si>
  <si>
    <t>2-2-СПП-01911</t>
  </si>
  <si>
    <t>2-2-СПП-01912</t>
  </si>
  <si>
    <t xml:space="preserve">Фонарь аккумуляторный 1101060039        </t>
  </si>
  <si>
    <t>2-2-СПП-01913</t>
  </si>
  <si>
    <t>2-2-СПП-01914</t>
  </si>
  <si>
    <t xml:space="preserve">Кресло Prestige, черная ткань 1 шт. Малышева И.Н. 3101060836        </t>
  </si>
  <si>
    <t>2-2-СПП-01915</t>
  </si>
  <si>
    <t xml:space="preserve">ИБП АРС Back - UPS ES 400 UA (BE400RS) 3101060091        </t>
  </si>
  <si>
    <t>2-2-СПП-01916</t>
  </si>
  <si>
    <t xml:space="preserve">Клавиатура A4 Tech KR- 83 comfort black USB 3101060085        </t>
  </si>
  <si>
    <t>2-2-СПП-01917</t>
  </si>
  <si>
    <t xml:space="preserve">Клавиатура A4 Tech KR- 83 comfort black USB 3101060086        </t>
  </si>
  <si>
    <t>2-2-СПП-01918</t>
  </si>
  <si>
    <t xml:space="preserve">МОДЕМ 1101040091        </t>
  </si>
  <si>
    <t>2-2-СПП-01919</t>
  </si>
  <si>
    <t xml:space="preserve">Мышь Genius NetScroll 100 3101060289        </t>
  </si>
  <si>
    <t>2-2-СПП-01920</t>
  </si>
  <si>
    <t xml:space="preserve">Мышь Logitech B110 Black (800dpi) USB (910-001246) 3101060087        </t>
  </si>
  <si>
    <t>2-2-СПП-01921</t>
  </si>
  <si>
    <t xml:space="preserve">Набор корпусной мебели 1101060351        </t>
  </si>
  <si>
    <t>2-2-СПП-01922</t>
  </si>
  <si>
    <t xml:space="preserve">Телефон  "PANASONIK" 1101040019        </t>
  </si>
  <si>
    <t>2-2-СПП-01923</t>
  </si>
  <si>
    <t xml:space="preserve">Стеллаж угловой (450*450*1850) 1101060019        </t>
  </si>
  <si>
    <t>2-2-СПП-01924</t>
  </si>
  <si>
    <t>2-2-СПП-01925</t>
  </si>
  <si>
    <t xml:space="preserve">Тумба выкатная с замком верхнего ящика (420*430*630) 1101060026        </t>
  </si>
  <si>
    <t>2-2-СПП-01926</t>
  </si>
  <si>
    <t>2-2-СПП-01927</t>
  </si>
  <si>
    <t>2-2-СПП-01928</t>
  </si>
  <si>
    <t>2-2-СПП-01929</t>
  </si>
  <si>
    <t xml:space="preserve">Тумба приставная  (420-600-750( 7 шт. 1101060118        </t>
  </si>
  <si>
    <t>2-2-СПП-01930</t>
  </si>
  <si>
    <t xml:space="preserve">Элемент (стол) - приставной (1200-600-750) 1101060038        </t>
  </si>
  <si>
    <t>2-2-СПП-01931</t>
  </si>
  <si>
    <t xml:space="preserve">Мышь-манипулятор черная,беспроводная 3101060300        </t>
  </si>
  <si>
    <t>2-2-СПП-01932</t>
  </si>
  <si>
    <t xml:space="preserve">Ваза ж/б для благоустройства общественной территории ул.Подгорная от ул.Советская до ул. Новая 3101060910        </t>
  </si>
  <si>
    <t>2-2-СПП-01933</t>
  </si>
  <si>
    <t>2-2-СПП-01934</t>
  </si>
  <si>
    <t>2-2-СПП-01935</t>
  </si>
  <si>
    <t>2-2-СПП-01936</t>
  </si>
  <si>
    <t>2-2-СПП-01937</t>
  </si>
  <si>
    <t>2-2-СПП-01938</t>
  </si>
  <si>
    <t>2-2-СПП-01939</t>
  </si>
  <si>
    <t>2-2-СПП-01940</t>
  </si>
  <si>
    <t>2-2-СПП-01941</t>
  </si>
  <si>
    <t>2-2-СПП-01942</t>
  </si>
  <si>
    <t xml:space="preserve">Ваза железобетонная ул. Подгорная 40,40А 3101060907        </t>
  </si>
  <si>
    <t>2-2-СПП-01943</t>
  </si>
  <si>
    <t>2-2-СПП-01944</t>
  </si>
  <si>
    <t>2-2-СПП-01945</t>
  </si>
  <si>
    <t>2-2-СПП-01946</t>
  </si>
  <si>
    <t xml:space="preserve">Планшет Lenovo ТАВ4 ТВ-7304I 3101060897        </t>
  </si>
  <si>
    <t>2-2-СПП-01947</t>
  </si>
  <si>
    <t xml:space="preserve">Планшет Lenovo ТАВ4 ТВ-7304Х 3101060911        </t>
  </si>
  <si>
    <t>2-2-СПП-01948</t>
  </si>
  <si>
    <t xml:space="preserve">Урна деревянная с ж/б основанием рп Петровское от ул.Советская до ул.Новая 3101060909        </t>
  </si>
  <si>
    <t>2-2-СПП-01949</t>
  </si>
  <si>
    <t>2-2-СПП-01950</t>
  </si>
  <si>
    <t>2-2-СПП-01951</t>
  </si>
  <si>
    <t>2-2-СПП-01952</t>
  </si>
  <si>
    <t>2-2-СПП-01953</t>
  </si>
  <si>
    <t>2-2-СПП-01954</t>
  </si>
  <si>
    <t>2-2-СПП-01955</t>
  </si>
  <si>
    <t>2-2-СПП-01956</t>
  </si>
  <si>
    <t>2-2-СПП-01957</t>
  </si>
  <si>
    <t xml:space="preserve">Урна деревянная с ж/б основанием рп Петровское ул. Подгорная 40,40а 3101060908        </t>
  </si>
  <si>
    <t>2-2-СПП-01958</t>
  </si>
  <si>
    <t>2-2-СПП-01959</t>
  </si>
  <si>
    <t>2-2-СПП-01960</t>
  </si>
  <si>
    <t>2-2-СПП-01961</t>
  </si>
  <si>
    <t>2-2-СПП-01962</t>
  </si>
  <si>
    <t xml:space="preserve">ИБП АРС Back - UPS ES 400 UA (BE400RS) 3101060068        </t>
  </si>
  <si>
    <t>2-2-СПП-01963</t>
  </si>
  <si>
    <t xml:space="preserve">ИБП АРС Back - UPS ES 400 UA (BE400RS) 3101060073        </t>
  </si>
  <si>
    <t>2-2-СПП-01964</t>
  </si>
  <si>
    <t xml:space="preserve">ИБП АРС Back - UPS ES 400 UA (BE400RS) 3101060078        </t>
  </si>
  <si>
    <t>2-2-СПП-01965</t>
  </si>
  <si>
    <t xml:space="preserve">ИБП АРС Back - UPS ES 400 UA (BE400RS) 3101060092        </t>
  </si>
  <si>
    <t>2-2-СПП-01966</t>
  </si>
  <si>
    <t xml:space="preserve">Источник бесперебойного питания 1101040199        </t>
  </si>
  <si>
    <t>2-2-СПП-01967</t>
  </si>
  <si>
    <t xml:space="preserve">Клавиатура A4 Tech KR- 85 comfort black USB 3101060069        </t>
  </si>
  <si>
    <t>2-2-СПП-01968</t>
  </si>
  <si>
    <t xml:space="preserve">Клавиатура A4 Tech KR- 85 comfort black USB 3101060074        </t>
  </si>
  <si>
    <t>2-2-СПП-01969</t>
  </si>
  <si>
    <t xml:space="preserve">Клавиатура A4 Tech KR- 85 comfort black USB 3101060079        </t>
  </si>
  <si>
    <t>2-2-СПП-01970</t>
  </si>
  <si>
    <t xml:space="preserve">Микроволновая печь LG MS 1744W 1101040048        </t>
  </si>
  <si>
    <t>2-2-СПП-01971</t>
  </si>
  <si>
    <t xml:space="preserve">Модем Acorp Иванова М.С. 1101040188        </t>
  </si>
  <si>
    <t>2-2-СПП-01972</t>
  </si>
  <si>
    <t xml:space="preserve">Мышь Logitech B110 Black (800dpi) USB (910-001246) 3101060070        </t>
  </si>
  <si>
    <t>2-2-СПП-01973</t>
  </si>
  <si>
    <t xml:space="preserve">Мышь Logitech B110 Black (800dpi) USB (910-001246) 3101060075        </t>
  </si>
  <si>
    <t>2-2-СПП-01974</t>
  </si>
  <si>
    <t xml:space="preserve">Мышь Logitech B110 Black (800dpi) USB (910-001246) 3101060080        </t>
  </si>
  <si>
    <t>2-2-СПП-01975</t>
  </si>
  <si>
    <t xml:space="preserve">Стеллаж 3101060500        </t>
  </si>
  <si>
    <t>2-2-СПП-01976</t>
  </si>
  <si>
    <t xml:space="preserve">Стеллаж 3101060501        </t>
  </si>
  <si>
    <t>2-2-СПП-01977</t>
  </si>
  <si>
    <t xml:space="preserve">Стеллаж 3101060502        </t>
  </si>
  <si>
    <t>2-2-СПП-01978</t>
  </si>
  <si>
    <t xml:space="preserve">Стол прямоугольный  (1180-700-750) 1101060021        </t>
  </si>
  <si>
    <t>2-2-СПП-01979</t>
  </si>
  <si>
    <t>2-2-СПП-01980</t>
  </si>
  <si>
    <t xml:space="preserve">Стол рабочий угловой левый  (1400-890-750) 1101060024        </t>
  </si>
  <si>
    <t>2-2-СПП-01981</t>
  </si>
  <si>
    <t xml:space="preserve">Стол рабочий угловой правый ( 1400-890-750) 1101060025        </t>
  </si>
  <si>
    <t>2-2-СПП-01982</t>
  </si>
  <si>
    <t>2-2-СПП-01983</t>
  </si>
  <si>
    <t>2-2-СПП-01984</t>
  </si>
  <si>
    <t xml:space="preserve">Стул ГОТИКА 3101060503        </t>
  </si>
  <si>
    <t>2-2-СПП-01985</t>
  </si>
  <si>
    <t xml:space="preserve">Стул ГОТИКА 3101060504        </t>
  </si>
  <si>
    <t>2-2-СПП-01986</t>
  </si>
  <si>
    <t xml:space="preserve">Стул ГОТИКА 3101060505        </t>
  </si>
  <si>
    <t>2-2-СПП-01987</t>
  </si>
  <si>
    <t xml:space="preserve">Стул ГОТИКА 3101060506        </t>
  </si>
  <si>
    <t>2-2-СПП-01988</t>
  </si>
  <si>
    <t xml:space="preserve">Стул ГОТИКА 3101060507        </t>
  </si>
  <si>
    <t>2-2-СПП-01989</t>
  </si>
  <si>
    <t xml:space="preserve">Стул ГОТИКА 3101060508        </t>
  </si>
  <si>
    <t>2-2-СПП-01990</t>
  </si>
  <si>
    <t xml:space="preserve">Стул ГОТИКА 3101060509        </t>
  </si>
  <si>
    <t>2-2-СПП-01991</t>
  </si>
  <si>
    <t xml:space="preserve">Стул ГОТИКА 3101060510        </t>
  </si>
  <si>
    <t>2-2-СПП-01992</t>
  </si>
  <si>
    <t xml:space="preserve">Табурет круглый 3101060512        </t>
  </si>
  <si>
    <t>2-2-СПП-01993</t>
  </si>
  <si>
    <t xml:space="preserve">Табурет круглый 3101060513        </t>
  </si>
  <si>
    <t>2-2-СПП-01994</t>
  </si>
  <si>
    <t xml:space="preserve">Тумба приставная (420*600*750)  6 шт. 1101060029        </t>
  </si>
  <si>
    <t>2-2-СПП-01995</t>
  </si>
  <si>
    <t>2-2-СПП-01996</t>
  </si>
  <si>
    <t>2-2-СПП-01997</t>
  </si>
  <si>
    <t>2-2-СПП-01998</t>
  </si>
  <si>
    <t>2-2-СПП-01999</t>
  </si>
  <si>
    <t>2-2-СПП-02000</t>
  </si>
  <si>
    <t xml:space="preserve">Банкетка полумягкая Берта 1200, песочный к/з К-10,черный каркас, 1200*430*470 мм 3101060832        </t>
  </si>
  <si>
    <t>2-2-СПП-02001</t>
  </si>
  <si>
    <t>2-2-СПП-02002</t>
  </si>
  <si>
    <t>2-2-СПП-02003</t>
  </si>
  <si>
    <t xml:space="preserve">Знак дорожный (Главная дорога) 3101060482        </t>
  </si>
  <si>
    <t>2-2-СПП-02004</t>
  </si>
  <si>
    <t xml:space="preserve">Знак дорожный (Главная дорога) 3101060486        </t>
  </si>
  <si>
    <t>2-2-СПП-02005</t>
  </si>
  <si>
    <t xml:space="preserve">Знак дорожный (Главная дорога) 3101060487        </t>
  </si>
  <si>
    <t>2-2-СПП-02006</t>
  </si>
  <si>
    <t xml:space="preserve">Знак дорожный (Движение грузовых автомобилей запрещено) 3101060737        </t>
  </si>
  <si>
    <t>2-2-СПП-02007</t>
  </si>
  <si>
    <t xml:space="preserve">Знак дорожный (Движение грузовых автомобилей запрещено) 3101060738        </t>
  </si>
  <si>
    <t>2-2-СПП-02008</t>
  </si>
  <si>
    <t xml:space="preserve">Знак дорожный (Движение грузовых автомобилей запрещено) 3101060739        </t>
  </si>
  <si>
    <t>2-2-СПП-02009</t>
  </si>
  <si>
    <t xml:space="preserve">Знак дорожный (Движение грузовых автомобилей запрещено) 3101060740        </t>
  </si>
  <si>
    <t>2-2-СПП-02010</t>
  </si>
  <si>
    <t xml:space="preserve">Знак дорожный (Дорожные работы) 3101060733        </t>
  </si>
  <si>
    <t>2-2-СПП-02011</t>
  </si>
  <si>
    <t xml:space="preserve">Знак дорожный (Дорожные работы) 3101060734        </t>
  </si>
  <si>
    <t>2-2-СПП-02012</t>
  </si>
  <si>
    <t xml:space="preserve">Знак дорожный (Зона действия) 3101060483        </t>
  </si>
  <si>
    <t>2-2-СПП-02013</t>
  </si>
  <si>
    <t xml:space="preserve">Знак дорожный (Зона действия) 3101060484        </t>
  </si>
  <si>
    <t>2-2-СПП-02014</t>
  </si>
  <si>
    <t xml:space="preserve">Знак дорожный (Зона действия) 3101060485        </t>
  </si>
  <si>
    <t>2-2-СПП-02015</t>
  </si>
  <si>
    <t xml:space="preserve">Знак дорожный (Инвалиды) 3101060749        </t>
  </si>
  <si>
    <t>2-2-СПП-02016</t>
  </si>
  <si>
    <t xml:space="preserve">Знак дорожный (Инвалиды) 3101060750        </t>
  </si>
  <si>
    <t>2-2-СПП-02017</t>
  </si>
  <si>
    <t xml:space="preserve">Знак дорожный (Искусственная неровность,красный) 3101060701        </t>
  </si>
  <si>
    <t>2-2-СПП-02018</t>
  </si>
  <si>
    <t xml:space="preserve">Знак дорожный (Искусственная неровность,красный) 3101060702        </t>
  </si>
  <si>
    <t>2-2-СПП-02019</t>
  </si>
  <si>
    <t xml:space="preserve">Знак дорожный (Искусственная неровность,синий) 3101060745        </t>
  </si>
  <si>
    <t>2-2-СПП-02020</t>
  </si>
  <si>
    <t xml:space="preserve">Знак дорожный (Искусственная неровность,синий) 3101060746        </t>
  </si>
  <si>
    <t>2-2-СПП-02021</t>
  </si>
  <si>
    <t xml:space="preserve">Знак дорожный (Остановка запрещена) 3101060735        </t>
  </si>
  <si>
    <t>2-2-СПП-02022</t>
  </si>
  <si>
    <t xml:space="preserve">Знак дорожный (Остановка запрещена) 3101060736        </t>
  </si>
  <si>
    <t>2-2-СПП-02023</t>
  </si>
  <si>
    <t xml:space="preserve">Знак дорожный (Парковка) 3101060747        </t>
  </si>
  <si>
    <t>2-2-СПП-02024</t>
  </si>
  <si>
    <t xml:space="preserve">Знак дорожный (Парковка) 3101060748        </t>
  </si>
  <si>
    <t>2-2-СПП-02025</t>
  </si>
  <si>
    <t xml:space="preserve">Знак дорожный (Пешеходный переход,красный) 3101060703        </t>
  </si>
  <si>
    <t>2-2-СПП-02026</t>
  </si>
  <si>
    <t xml:space="preserve">Знак дорожный (Пешеходный переход,красный) 3101060704        </t>
  </si>
  <si>
    <t>2-2-СПП-02027</t>
  </si>
  <si>
    <t xml:space="preserve">Знак дорожный (Расстояние до объекта) 3101060488        </t>
  </si>
  <si>
    <t>2-2-СПП-02028</t>
  </si>
  <si>
    <t xml:space="preserve">Знак дорожный (Расстояние до объекта) 3101060489        </t>
  </si>
  <si>
    <t>2-2-СПП-02029</t>
  </si>
  <si>
    <t xml:space="preserve">Знак дорожный (Расстояние до объекта) 3101060490        </t>
  </si>
  <si>
    <t>2-2-СПП-02030</t>
  </si>
  <si>
    <t xml:space="preserve">Знак дорожный (Уступите дорогу) 3101060491        </t>
  </si>
  <si>
    <t>2-2-СПП-02031</t>
  </si>
  <si>
    <t xml:space="preserve">Реле давления FF4-8 3101060312        </t>
  </si>
  <si>
    <t>2-2-СПП-02032</t>
  </si>
  <si>
    <t xml:space="preserve">Реле давления FF4-8 3101060313        </t>
  </si>
  <si>
    <t>2-2-СПП-02033</t>
  </si>
  <si>
    <t xml:space="preserve">Реле давления FF4-8 3101060314        </t>
  </si>
  <si>
    <t>2-2-СПП-02034</t>
  </si>
  <si>
    <t xml:space="preserve">Реле давления FF4-8 3101060315        </t>
  </si>
  <si>
    <t>2-2-СПП-02035</t>
  </si>
  <si>
    <t xml:space="preserve">Контейнер для мусора 0,75 м.куб.(2мм) коричневый апрель 2018 3101060895        </t>
  </si>
  <si>
    <t>2-2-СПП-02036</t>
  </si>
  <si>
    <t>2-2-СПП-02037</t>
  </si>
  <si>
    <t>2-2-СПП-02038</t>
  </si>
  <si>
    <t>2-2-СПП-02039</t>
  </si>
  <si>
    <t>2-2-СПП-02040</t>
  </si>
  <si>
    <t>2-2-СПП-02041</t>
  </si>
  <si>
    <t>2-2-СПП-02042</t>
  </si>
  <si>
    <t>2-2-СПП-02043</t>
  </si>
  <si>
    <t>2-2-СПП-02044</t>
  </si>
  <si>
    <t>2-2-СПП-02045</t>
  </si>
  <si>
    <t>2-2-СПП-02046</t>
  </si>
  <si>
    <t>2-2-СПП-02047</t>
  </si>
  <si>
    <t>2-2-СПП-02048</t>
  </si>
  <si>
    <t>2-2-СПП-02049</t>
  </si>
  <si>
    <t>2-2-СПП-02050</t>
  </si>
  <si>
    <t xml:space="preserve">Стол рабочий 1416*704*757 ПВХ 1101060052        </t>
  </si>
  <si>
    <t>2-2-СПП-02051</t>
  </si>
  <si>
    <t xml:space="preserve"> тумба вык. 384х404х577   1101060105        </t>
  </si>
  <si>
    <t>2-2-СПП-02052</t>
  </si>
  <si>
    <t>2-2-СПП-02053</t>
  </si>
  <si>
    <t xml:space="preserve">Шкаф для документов 1101060058        </t>
  </si>
  <si>
    <t>2-2-СПП-02054</t>
  </si>
  <si>
    <t>Диван садово-парковый на ж/б ножках (Заводской пер. д.5</t>
  </si>
  <si>
    <t>2-2-СПП-02055</t>
  </si>
  <si>
    <t>2-2-СПП-02056</t>
  </si>
  <si>
    <t>Диван садово-парковый на ж/б ножках рп Петровское ул.Подгорная д.97-113</t>
  </si>
  <si>
    <t>2-2-СПП-02057</t>
  </si>
  <si>
    <t>2-2-СПП-02058</t>
  </si>
  <si>
    <t>2-2-СПП-02059</t>
  </si>
  <si>
    <t>2-2-СПП-02060</t>
  </si>
  <si>
    <t>2-2-СПП-02061</t>
  </si>
  <si>
    <t>2-2-СПП-02062</t>
  </si>
  <si>
    <t>2-2-СПП-02063</t>
  </si>
  <si>
    <t>2-2-СПП-02064</t>
  </si>
  <si>
    <t>2-2-СПП-02065</t>
  </si>
  <si>
    <t>2-2-СПП-02066</t>
  </si>
  <si>
    <t xml:space="preserve">Знак дорожный 1.23 900*900 </t>
  </si>
  <si>
    <t>2-2-СПП-02067</t>
  </si>
  <si>
    <t>2-2-СПП-02068</t>
  </si>
  <si>
    <t>2-2-СПП-02069</t>
  </si>
  <si>
    <t>2-2-СПП-02070</t>
  </si>
  <si>
    <t>2-2-СПП-02071</t>
  </si>
  <si>
    <t>2-2-СПП-02072</t>
  </si>
  <si>
    <t>2-2-СПП-02073</t>
  </si>
  <si>
    <t>2-2-СПП-02074</t>
  </si>
  <si>
    <t>2-2-СПП-02075</t>
  </si>
  <si>
    <t>2-2-СПП-02076</t>
  </si>
  <si>
    <t>2-2-СПП-02077</t>
  </si>
  <si>
    <t>2-2-СПП-02078</t>
  </si>
  <si>
    <t>2-2-СПП-02079</t>
  </si>
  <si>
    <t>2-2-СПП-02080</t>
  </si>
  <si>
    <t>2-2-СПП-02081</t>
  </si>
  <si>
    <t>2-2-СПП-02082</t>
  </si>
  <si>
    <t>Знак дорожный 1.23.900*900 фон флуоресцент пленка тип Б</t>
  </si>
  <si>
    <t>2-2-СПП-02083</t>
  </si>
  <si>
    <t>2-2-СПП-02084</t>
  </si>
  <si>
    <t>2-2-СПП-02085</t>
  </si>
  <si>
    <t>2-2-СПП-02086</t>
  </si>
  <si>
    <t>2-2-СПП-02087</t>
  </si>
  <si>
    <t>2-2-СПП-02088</t>
  </si>
  <si>
    <t>2-2-СПП-02089</t>
  </si>
  <si>
    <t>2-2-СПП-02090</t>
  </si>
  <si>
    <t>Знак дорожный 5.19.1 900*900</t>
  </si>
  <si>
    <t>2-2-СПП-02091</t>
  </si>
  <si>
    <t>2-2-СПП-02092</t>
  </si>
  <si>
    <t>Знак дорожный 5.19.1 900*900 фон флуоресцент пленка тип Б</t>
  </si>
  <si>
    <t>2-2-СПП-02093</t>
  </si>
  <si>
    <t>2-2-СПП-02094</t>
  </si>
  <si>
    <t>Знак дорожный 5.19.2 900*900 фон флуоресцент пленка тип Б</t>
  </si>
  <si>
    <t>2-2-СПП-02095</t>
  </si>
  <si>
    <t>2-2-СПП-02096</t>
  </si>
  <si>
    <t>2-2-СПП-02097</t>
  </si>
  <si>
    <t>2-2-СПП-02098</t>
  </si>
  <si>
    <t>Знак дорожный 5.20 900*900 фон флуоресцент пленка тип Б</t>
  </si>
  <si>
    <t>2-2-СПП-02099</t>
  </si>
  <si>
    <t>2-2-СПП-02100</t>
  </si>
  <si>
    <t>2-2-СПП-02101</t>
  </si>
  <si>
    <t>2-2-СПП-02102</t>
  </si>
  <si>
    <t>2-2-СПП-02103</t>
  </si>
  <si>
    <t>2-2-СПП-02104</t>
  </si>
  <si>
    <t>2-2-СПП-02105</t>
  </si>
  <si>
    <t>2-2-СПП-02106</t>
  </si>
  <si>
    <t>Знак дорожный 8.2.1 пленка тип Б</t>
  </si>
  <si>
    <t>2-2-СПП-02107</t>
  </si>
  <si>
    <t>2-2-СПП-02108</t>
  </si>
  <si>
    <t>2-2-СПП-02109</t>
  </si>
  <si>
    <t>2-2-СПП-02110</t>
  </si>
  <si>
    <t>Знак дорожный 8.2.1пленка тип Б</t>
  </si>
  <si>
    <t>2-2-СПП-02111</t>
  </si>
  <si>
    <t>2-2-СПП-02112</t>
  </si>
  <si>
    <t>2-2-СПП-02113</t>
  </si>
  <si>
    <t>2-2-СПП-02114</t>
  </si>
  <si>
    <t>2-2-СПП-02115</t>
  </si>
  <si>
    <t>2-2-СПП-02116</t>
  </si>
  <si>
    <t>Источник бесперебойного питания Power Com 450VA</t>
  </si>
  <si>
    <t>2-2-СПП-02117</t>
  </si>
  <si>
    <t>2-2-СПП-02118</t>
  </si>
  <si>
    <t>2-2-СПП-02119</t>
  </si>
  <si>
    <t>Факс Panasonic KX-FT982RU (ВУС)</t>
  </si>
  <si>
    <t>2-2-СПП-02120</t>
  </si>
  <si>
    <t>Сумка для ноутбука 17.3" НАМА Мiami Life, черный (00101759/00101219)</t>
  </si>
  <si>
    <t>2-2-СПП-02121</t>
  </si>
  <si>
    <t>Урна деревянная с ж/б основанием рп Петровское Заводской пер.д.5</t>
  </si>
  <si>
    <t>2-2-СПП-02122</t>
  </si>
  <si>
    <t>2-2-СПП-02123</t>
  </si>
  <si>
    <t>Урна ж/б для благоустройства общ.территории рп Петровское ул.Подгорная д.97-113</t>
  </si>
  <si>
    <t>2-2-СПП-02124</t>
  </si>
  <si>
    <t>2-2-СПП-02125</t>
  </si>
  <si>
    <t>2-2-СПП-02126</t>
  </si>
  <si>
    <t>2-2-СПП-02127</t>
  </si>
  <si>
    <t>2-2-СПП-02128</t>
  </si>
  <si>
    <t>2-2-СПП-02129</t>
  </si>
  <si>
    <t>2-2-СПП-02130</t>
  </si>
  <si>
    <t>2-2-СПП-02131</t>
  </si>
  <si>
    <t>2-2-СПП-02132</t>
  </si>
  <si>
    <t>2-2-СПП-02133</t>
  </si>
  <si>
    <t>Диван садово-парковый на ж/б ножках общественная территория ул. Сосновая</t>
  </si>
  <si>
    <t>2-2-СПП-02134</t>
  </si>
  <si>
    <t>Знак дорожный 1.23 900*900 фон флуоресцент пленка тип Б</t>
  </si>
  <si>
    <t>2-2-СПП-02135</t>
  </si>
  <si>
    <t>2-2-СПП-02136</t>
  </si>
  <si>
    <t>2-2-СПП-02137</t>
  </si>
  <si>
    <t>2-2-СПП-02138</t>
  </si>
  <si>
    <t>2-2-СПП-02139</t>
  </si>
  <si>
    <t>2-2-СПП-02140</t>
  </si>
  <si>
    <t>2-2-СПП-02141</t>
  </si>
  <si>
    <t>2-2-СПП-02142</t>
  </si>
  <si>
    <t>2-2-СПП-02143</t>
  </si>
  <si>
    <t>2-2-СПП-02144</t>
  </si>
  <si>
    <t>2-2-СПП-02145</t>
  </si>
  <si>
    <t>2-2-СПП-02146</t>
  </si>
  <si>
    <t>2-2-СПП-02147</t>
  </si>
  <si>
    <t>2-2-СПП-02148</t>
  </si>
  <si>
    <t>2-2-СПП-02149</t>
  </si>
  <si>
    <t>2-2-СПП-02150</t>
  </si>
  <si>
    <t>2-2-СПП-02151</t>
  </si>
  <si>
    <t>2-2-СПП-02152</t>
  </si>
  <si>
    <t>2-2-СПП-02153</t>
  </si>
  <si>
    <t>2-2-СПП-02154</t>
  </si>
  <si>
    <t>2-2-СПП-02155</t>
  </si>
  <si>
    <t>2-2-СПП-02156</t>
  </si>
  <si>
    <t>2-2-СПП-02157</t>
  </si>
  <si>
    <t>2-2-СПП-02158</t>
  </si>
  <si>
    <t>2-2-СПП-02159</t>
  </si>
  <si>
    <t>2-2-СПП-02160</t>
  </si>
  <si>
    <t>Знак дорожный 2.1 пленка тип Б</t>
  </si>
  <si>
    <t>2-2-СПП-02161</t>
  </si>
  <si>
    <t>2-2-СПП-02162</t>
  </si>
  <si>
    <t>Знак дорожный 2.4 пленка тип Б</t>
  </si>
  <si>
    <t>2-2-СПП-02163</t>
  </si>
  <si>
    <t>2-2-СПП-02164</t>
  </si>
  <si>
    <t>2-2-СПП-02420</t>
  </si>
  <si>
    <t xml:space="preserve">Ранец противопожарный РП-15Ермак 
</t>
  </si>
  <si>
    <t>2-2-СПП-02421</t>
  </si>
  <si>
    <t>2-2-СПП-02427</t>
  </si>
  <si>
    <t xml:space="preserve">Лиана малая п. Горный
</t>
  </si>
  <si>
    <t>2-2-СПП-02443</t>
  </si>
  <si>
    <t>2-2-СПП-02444</t>
  </si>
  <si>
    <t>2-2-СПП-02449</t>
  </si>
  <si>
    <t xml:space="preserve">Коммутатор ТР-LINK LS8G 8xGLAN metal
ПОКУПКА
</t>
  </si>
  <si>
    <t>б/н</t>
  </si>
  <si>
    <t xml:space="preserve">Дефектная ведомость и СД на строительство колодца с. Побычево Карашского с/о (строительство не завершено) /// составлена МБУ РМР «Центр архитектуры и градостроительства» </t>
  </si>
  <si>
    <t>2-2-СПП-02478</t>
  </si>
  <si>
    <t xml:space="preserve">Знак дор.3.24"Ограничение макс.скорости", II типоразмер, тип пленки А </t>
  </si>
  <si>
    <t>2-2-СПП-02479</t>
  </si>
  <si>
    <t>2-2-СПП-02480</t>
  </si>
  <si>
    <t>2-2-СПП-02481</t>
  </si>
  <si>
    <t xml:space="preserve">Знак дор.3.4"Движение грузовых автомобилей запрещено"II типоразмер, тип пленки А </t>
  </si>
  <si>
    <t>2-2-СПП-02482</t>
  </si>
  <si>
    <t>2-2-СПП-02483</t>
  </si>
  <si>
    <t>2-2-СПП-02484</t>
  </si>
  <si>
    <t>2-2-СПП-02485</t>
  </si>
  <si>
    <t>2-2-СПП-02486</t>
  </si>
  <si>
    <t>2-2-СПП-02487</t>
  </si>
  <si>
    <t>2-2-СПП-02488</t>
  </si>
  <si>
    <t>2-2-СПП-02489</t>
  </si>
  <si>
    <t xml:space="preserve">Знак дорожный 1.23 "Дети", ФЖО </t>
  </si>
  <si>
    <t>2-2-СПП-02490</t>
  </si>
  <si>
    <t>2-2-СПП-02491</t>
  </si>
  <si>
    <t>2-2-СПП-02492</t>
  </si>
  <si>
    <t>2-2-СПП-02493</t>
  </si>
  <si>
    <t>2-2-СПП-02494</t>
  </si>
  <si>
    <t xml:space="preserve">Знак дорожный 5.16 Место остановки автобуса", I типоразмер, тип пленка А коммерчес </t>
  </si>
  <si>
    <t>2-2-СПП-02495</t>
  </si>
  <si>
    <t>2-2-СПП-02496</t>
  </si>
  <si>
    <t>2-2-СПП-02497</t>
  </si>
  <si>
    <t>2-2-СПП-02498</t>
  </si>
  <si>
    <t xml:space="preserve">Знак дорожный 8.2.1 "Зона действия", II типоразмер, тип пленки А </t>
  </si>
  <si>
    <t>2-2-СПП-02499</t>
  </si>
  <si>
    <t>2-2-СПП-02500</t>
  </si>
  <si>
    <t>2-2-СПП-02501</t>
  </si>
  <si>
    <t>2-2-СПП-02502</t>
  </si>
  <si>
    <t>2-2-СПП-02503</t>
  </si>
  <si>
    <t>Счет-фактура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</si>
  <si>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- 26 318,04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</si>
  <si>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- 31 179,00 руб. Остаточная стоимость - 0,00 руб.</t>
  </si>
  <si>
    <t xml:space="preserve">Счет-фактура 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</si>
  <si>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- 24 276,00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</si>
  <si>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- 4412,00 руб. Остаточная стоимость - 0,00 руб.</t>
  </si>
  <si>
    <t>Авансовый отчет</t>
  </si>
  <si>
    <t>Авансовый</t>
  </si>
  <si>
    <t>Безвозмездное поступление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</si>
  <si>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- 4 998,00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</si>
  <si>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- 20 857,20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</si>
  <si>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- 12805,52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</si>
  <si>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- 13 556,82 руб. Остаточная стоимость - 0,00 руб.</t>
  </si>
  <si>
    <t>Распоряжение Администрации сельского поселения Петровское Ярославского района от 30.11.2021 г. № 41-Р "Списание нефинансовых активов (ОС)"</t>
  </si>
  <si>
    <t xml:space="preserve">     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</si>
  <si>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- 15 709,00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</si>
  <si>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- 10 400,00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</si>
  <si>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- 23 853,00 руб. Остаточная стоимость - 0,00 руб.</t>
  </si>
  <si>
    <t xml:space="preserve">Распоряжение Администрации сельского поселения Петровское Ярославской области № 48-р от 06.07.2022 </t>
  </si>
  <si>
    <t>Акт приема передачи от городского поселения Ростов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</si>
  <si>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- 3 590,00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</si>
  <si>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- 13 999,91 руб. Остаточная стоимость - 0,00 руб.</t>
  </si>
  <si>
    <t>Договор 39 от 02.07.2013 г. с ООО СтройКомСервис. Товарная накладная № 39 от 02.07.2013.</t>
  </si>
  <si>
    <t>Договор 38 от 15.01.2013 с ООО СтройКомСервис. Товарная накладная № 38 от 15.01.2013.</t>
  </si>
  <si>
    <t>Договор 0171300010913000123-0211338-01 от 24.06.2013 с ООО фирма Резгор. Товарная накладная № 60 от 16.07.2013 г.</t>
  </si>
  <si>
    <t>Договор 68/013 от 12.12.2013 с ООО фирма Резгор. Товарная накладная № 167 от 12.12.2013.</t>
  </si>
  <si>
    <t>Договор 399 от 20.12.2013 с ООО "ТЦ Проект". Товарная накладная № 1193 от 20.12.2013.</t>
  </si>
  <si>
    <t>Договор 45 от 26.03.2013 с ООО Импульс-С. Товарная накладная № 48 от 26.03.2013.</t>
  </si>
  <si>
    <t>Постановление администрации Ростовского муниципального района № 2228 от 19.12.2013 г. "О передаче имущества". Постановление администрации сельского поселения Петровское Ярославской области № 236 от 30.12.2013 г. "О принятии имущества в собственность и передаче в оперативное управление с.п. Петровское".  Акт приема-передачи № 75 от 20.12.2013.</t>
  </si>
  <si>
    <t>Договор СМР04/13СМ от 13.01.2014 с ОАО "Петровский завод ЖБИ". Акт выполненных работ № 04/13 СМ от 30.01.2014.</t>
  </si>
  <si>
    <t>Договор 9 от 25.09.2014 с ИП Виноградов Олег Владимирович. Товарная накладная № 13 от 30.10.2014.</t>
  </si>
  <si>
    <t>Договор 78 от 22.12.2014 с ООО АйТи - Маркет. Товарная накладная № 439 от 22.12.2014.</t>
  </si>
  <si>
    <t>Поступление через подотчетное лицо. Товарный чек № 1 от 08.08.2014.</t>
  </si>
  <si>
    <t xml:space="preserve">акт на замену скважинного погружного насоса от 30.11.2021. </t>
  </si>
  <si>
    <t>Муниципальный контракт 43 от 19.09.2014 с ООО Ремсервис. Товарная накладная № 201 от 05.11.2014.</t>
  </si>
  <si>
    <t>Муниципальный контракт 69 от 19.09.2014 с ООО Ремсервис. Товарная накладная № 217 от 12.12.2014.</t>
  </si>
  <si>
    <t>Муниципальный контракт б/н (№2) от 27.11.2014 с ООО "Купец". Акт выполненных работ № 11 от 01.12.2014.</t>
  </si>
  <si>
    <t>Муниципальный к 0871300004214000360-0211338-01 от 03.09.2014 с ООО Идеал-Строй-Сервис. Акт № 78 от 26.09.2014.</t>
  </si>
  <si>
    <t>Договор 58133 от 30.07.2014 с ЗАО Комдив. Товарная накладная № 148/8 от 14.08.2014.</t>
  </si>
  <si>
    <t>Договор 58133 от 01.08.2014 с ЗАО Комдив. Товарная накладная № 147/8 от 14.08.2014.</t>
  </si>
  <si>
    <t>Муниципальный к 0871300004214000294-0211338-03 от 29.07.2014 с ООО Экомир. Акт приема-передачи № 1 от 22.08.2014.</t>
  </si>
  <si>
    <t>Договор 96/014 от 04.08.2014 с ООО фирма Резгор. Товарная накладная № 219 от 22.10.2014.</t>
  </si>
  <si>
    <t>Договор 59568 от 29.10.2014 с ЗАО Комдив. Товарная накладная № 73/11 от 10.11.2014.</t>
  </si>
  <si>
    <t>Договор 52 от 23.10.2014 с ЗАО Комдив. Товарная накладная № 365/10 от 28.10.2014.</t>
  </si>
  <si>
    <t>Договор 659/14 от 18.11.2014 с ООО Секретарь-Р. Товарная накладная № 14181429 от 26.11.2014.</t>
  </si>
  <si>
    <t>Договор В-00008059 от 05.02.2014 с ООО "ДНС-Центр". Товарная накладная № В-00003195 от 05.02.2014.</t>
  </si>
  <si>
    <t>Муниципальный к 0871300004214000357-0211338-01 от 21.08.2014 с ООО Идеал-Строй-Сервис. Акт выполненных работ № 73 от 12.09.2014.</t>
  </si>
  <si>
    <t>Договор 130 от 01.12.2014 с ООО Идеал-Строй-Сервис. Акт выполненных работ № 140 от 25.12.2014.</t>
  </si>
  <si>
    <t>Договор 2654/16 от 08.12.2016 с ООО Секретарь-Р. Товарная накладная № 16208727 от 08.12.2016.</t>
  </si>
  <si>
    <t>Распоряжение администрации сельского поселения Петровское Ярославской области № 72-р от 25.12.2019 г. "Списании материальных ценностей (ОС)" Балансовая стоимость - 11 982,64 руб. Остаточная стоимость - 0,00 руб.</t>
  </si>
  <si>
    <t>Договор 248 от 08.12.2016 с ИП Кондратьева Марина Евгеньевна. Товарная накладная № 248 от 12.12.2016.</t>
  </si>
  <si>
    <t>Договор 03/12 от 15.12.2015 с ООО ПК ЛИГАРОСТА. Акт б/н от 15.12.2015.</t>
  </si>
  <si>
    <t>Договор 521 от 24.12.2014 с ИП Гольцова С.Б. Товарная накладная № 521 от 24.12.2014.</t>
  </si>
  <si>
    <t>Договор 94/014 от 01.08.2014 с ООО фирма Резгор. Товарная накладная 218 от 21.10.2014.</t>
  </si>
  <si>
    <t>Договор 147/014 от 17.11.2014 с ООО фирма Резгор. Товарная накладная № 256 от 17.11.2014.</t>
  </si>
  <si>
    <t>Договор 0871300004214000300-0211338-01 от 18.07.2014 с ООО фирма Резгор. Товарная накладная № 118 от 11.08.2014.</t>
  </si>
  <si>
    <t>Договор 22/07-1 от 22.07.2015 с ООО ДОРСЕРВИС. Товарная накладная № 14/08-1 от 14.08.2015. Договор б/н от 13.11.2015 г. с ИП Каретников Р.Л. (трубы)</t>
  </si>
  <si>
    <t>Муниципальный контракт 44 от 05.05.2015 с ООО Ремсервис. Акт выполненных работ № 55 от 05.05.2015.</t>
  </si>
  <si>
    <t>Договор 348 от 22.04.2015 с УФК по Ярославской области (ЯГТУ). Товарная накладная № 348 от 22.04.2015.</t>
  </si>
  <si>
    <t>Договор 42 от 06.07.2015 с ООО АйТи - Маркет. Товарная накладная № 304 от 16.07.2015.</t>
  </si>
  <si>
    <t>Договор 61 от 18.09.2015 с ООО АйТи - Маркет. Товарная накладная № 454 от 18.09.2015.</t>
  </si>
  <si>
    <t>Договор 53 от 18.12.2015 с ООО Ажур. Акт 523 от 18.12.2015.</t>
  </si>
  <si>
    <t>Договор 026/015 от 14.04.2015 с ООО фирма Резгор. Товарная накладная № 87 от 17.06.2015.</t>
  </si>
  <si>
    <t>Договор 029/015 от 20.04.2015 с ООО фирма Резгор. Товарная накладная № 90 от 17.06.2015.</t>
  </si>
  <si>
    <t>Договор 030/015 от 22.04.2015 с ООО фирма Резгор. Товарная накладная № 91 от 17.06.2015.</t>
  </si>
  <si>
    <t>Договор 57 от 09.09.2015 с ООО АйТи - Маркет. Товарная накладная 442 от 09.09.2015.</t>
  </si>
  <si>
    <t>Договор б/н от 26.11.2015 с ООО Север. Товарная накладная 221 от 26.11.2015.</t>
  </si>
  <si>
    <t>Договор 103 от 18.12.2015 с ООО АйТи - Маркет. Товарная накладная № 607 от 18.12.2015.</t>
  </si>
  <si>
    <t>Договор 1 от 04.08.2015 с Филиал ПАО МРСК Центра - Ярэнерго. Акт приема-передачи № 1 от 24.09.2015.</t>
  </si>
  <si>
    <t>Договор 204 от 24.09.2015 с ИП Кондратьева Марина Евгеньевна. Акт 204 от 28.09.2015.</t>
  </si>
  <si>
    <t>Договор 027/015 от 16.04.2015 с ООО фирма Резгор. Товарная накладная № 88 от 17.06.2015.</t>
  </si>
  <si>
    <t>Договор 04/15 от 25.06.2015 с ООО Свесалюк. Акт выполненных работ № 1 от 20.07.2015.</t>
  </si>
  <si>
    <t>Муниципальный контракт 64 от 21.07.2015 с ИП Грачев Владимир Александрович. Акт № 9 от 03.08.2015.</t>
  </si>
  <si>
    <t>Договор 028/015 от 17.04.2015 с ООО фирма Резгор. Товарная накладная № 89 от 17.06.2015.</t>
  </si>
  <si>
    <t>Договор 07/10 от 21.10.2015 с ООО Ремсервис. Акт № 138 от 21.10.2015.</t>
  </si>
  <si>
    <t>Договор 221 от 16.06.2015 с ИП Синицын Александр Александрович. Товарная накладная № ЦНТ221 от 16.06.2015.</t>
  </si>
  <si>
    <t>Договор 40 от 13.04.2015 с ООО Промтехнологии. Товарная накладная № 245 от 15.04.2015.</t>
  </si>
  <si>
    <t>Договор 06/10 от 20.10.2015 с ООО Ремсервис. Акт № 135 от 20.10.2015.</t>
  </si>
  <si>
    <t>Договор 12/05 от 18.05.2015 с ООО Ремсервис. Акт № 98 от 21.07.2015.</t>
  </si>
  <si>
    <t>Договор 22/04 от 21.04.2015 с ООО Ремсервис. Акт № 108 от 30.07.2015.</t>
  </si>
  <si>
    <t>Договор 01/12 от 01.12.2016 с ООО ПК ЛИГАРОСТА. Счет-фактура № 214 от 01.12.2016</t>
  </si>
  <si>
    <t>Договор 02/09 от 05.09.2016 с ООО ПК ЛИГАРОСТА. Счет - фактура № 179 от 05.09.2016</t>
  </si>
  <si>
    <t>Договор 00000000006 от 04.10.2016 с ИП Гольцова С.Б. Товарная накладная 8 от 04.10.2016.</t>
  </si>
  <si>
    <t>Договор 12/2016 от 23.05.2016 с ООО ДорСтройЦентр. Счет-фактура № 19/8-000002 от 19.08.2016.</t>
  </si>
  <si>
    <t>Договор 42/2016 от 30.09.2016 с ООО ДорСтройЦентр. Счет-фактура № 28/10-00003 от 28.10.2016.</t>
  </si>
  <si>
    <t>Договор 2 от 15.02.2016 с ИП Бычков Андрей Георгиевич. Акт № 2 от 15.02.2016.</t>
  </si>
  <si>
    <t>Договор 1 от 14.10.2016 с ИП Акопян Армен Акопович. Акт б/н от 17.10.2016.</t>
  </si>
  <si>
    <t>Договор 101/016 от 15.08.2016 с ООО фирма Резгор. Накладная № 162 от 12.09.2016</t>
  </si>
  <si>
    <t>Договор 100/016 от 15.08.2016 с ООО фирма Резгор. Накладная № 161 от 12.09.2016.</t>
  </si>
  <si>
    <t>Договор 113/016 от 08.09.2016 с ООО фирма Резгор. Товарная накладная 168 от 19.09.2016.</t>
  </si>
  <si>
    <t>Муниципальный к 0871300004216000097-0211338-02 от 07.06.2016 с ООО Детский Дворик. Накладная № 268 от 11.07.2016.</t>
  </si>
  <si>
    <t>Договор 029/016 от 28.04.2016 с ООО фирма Резгор. Накладная № 37 от 18.05.2016.</t>
  </si>
  <si>
    <t>Договор 033/016 от 25.04.2016 с ООО фирма Резгор. Накладная № 70 от 17.06.2016.</t>
  </si>
  <si>
    <t>Договор 035/016 от 25.04.2016 с ООО фирма Резгор. Накладная № 71 от 20.06.2016.</t>
  </si>
  <si>
    <t>Муниципальный к 0871300004216000096-0211338-02 от 07.06.2016 с ООО Детский Дворик. Акт № 1 от 11.07.2016.</t>
  </si>
  <si>
    <t>Договор 030/016 от 22.04.2016 с ООО фирма Резгор. Товарная накладная № 36 от 18.05.2016.</t>
  </si>
  <si>
    <t>Договор 027/016 от 20.04.2016 с ООО фирма Резгор. Товарная накладная д.35 от 18.05.2016.</t>
  </si>
  <si>
    <t>Договор 1412/01-П от 14.12.2016 с ООО СофтДистрибьютер.</t>
  </si>
  <si>
    <t>Договор 1310/01-П от 13.10.2016 с ООО СофтДистрибьютер. Товарная накладная № 506 от 13.10.2016</t>
  </si>
  <si>
    <t>Договор 41/2017 от 07.06.2017 с ООО ДорСтройЦентр. Счет - фактура № 14/6-000013 от 14.06.2017</t>
  </si>
  <si>
    <t>Договор 30/2017 от 25.05.2017 с ООО ДорСтройЦентр. Счет-фактура 31/5-000002 от 31.05.2017.</t>
  </si>
  <si>
    <t>Договор 01/03 от 01.03.2017 с ООО ПК ЛИГАРОСТА. Акт б/н от 01.03.2017</t>
  </si>
  <si>
    <t>24.04.2017</t>
  </si>
  <si>
    <t>Договор 19/04 от 24.04.2017 с ООО ПК ЛИГАРОСТА. Счет-фактура № 88 от 24.04.2017.</t>
  </si>
  <si>
    <t>15.05.2017</t>
  </si>
  <si>
    <t>Договор 02/05 от 15.05.2017 с ООО ПК ЛИГАРОСТА. Счет-фактура № 107 от 15.05.2017.</t>
  </si>
  <si>
    <t>19.04.2017</t>
  </si>
  <si>
    <t>Договор 18/04 от 19.04.2017 с ООО ПК ЛИГАРОСТА. Счет-фактура № 84 от 19.04.2017.</t>
  </si>
  <si>
    <t>14.04.2017</t>
  </si>
  <si>
    <t>Договор 16/04 от 14.04.2017 с ООО ПК ЛИГАРОСТА. Акт приема-передачи № б/н от 14.04.2017.</t>
  </si>
  <si>
    <t>Договор 96/017 от 28.11.2017 с ООО фирма Резгор. Товарная накладная № 66 от 26.06.2018.</t>
  </si>
  <si>
    <t>Договор ПТ-18-54 от 03.08.2018 с ООО Ставтрэк Холдинг. Счет -фактура № 437 от 21.08.2018.</t>
  </si>
  <si>
    <t>Договор В-00259611 от 16.10.2017 с ООО ДНС НН плюс. Счет - фактура № В-00126062/119 от 16.10.2017 г.</t>
  </si>
  <si>
    <t>Муниципальный контракт 10 от 24.04.2017 с ИП Грачев Владимир Александрович. Акт приема-передачи № 1 от 13.06.2017.</t>
  </si>
  <si>
    <t>Муниципальный контракт 20 от 24.05.2017 с ИП Грачев Владимир Александрович. Акт приема-передачи № б/н от 03.07.2017.</t>
  </si>
  <si>
    <t>03.07.2017</t>
  </si>
  <si>
    <t>Муниципальный контракт 19 от 24.05.2017 с ИП Грачев Владимир Александрович. Акт приема - передачи № б/н от 03.07.2017.</t>
  </si>
  <si>
    <t>05.07.2017</t>
  </si>
  <si>
    <t>Муниципальный контракт 17 от 24.05.2017 с ИП Грачев Владимир Александрович. Акт приема - передачи № б/н от 05.07.2017.</t>
  </si>
  <si>
    <t>Муниципальный контракт 18 от 24.05.2017 с ИП Грачев Владимир Александрович. Акт приема - передачи № б/н от 05.07.2017</t>
  </si>
  <si>
    <t>Договор 33/018 от 14.09.2018 с ООО фирма Резгор. Товарная накладная № 149 от 19.09.2018.</t>
  </si>
  <si>
    <t>19.09.2018</t>
  </si>
  <si>
    <t>13.07.2017</t>
  </si>
  <si>
    <t>Муниципальный контракт 26 от 29.06.2017 с ИП Грачев Владимир Александрович. Акт № 1 от 13.07.2017</t>
  </si>
  <si>
    <t>13.06.2017</t>
  </si>
  <si>
    <t>Муниципальный контракт 11 от 24.04.2017 с ИП Грачев Владимир Александрович. Акт № 1 от 13.06.2017.</t>
  </si>
  <si>
    <t>27.11.2017</t>
  </si>
  <si>
    <t>Договор 3 от 01.09.2017 мер.03.04.00 с ИП Иванов Антон Евгеньевич. Товарная накладная № 3 от 05.09.2017.</t>
  </si>
  <si>
    <t>Договор 2 от 25.08.2017 мер. 03.04.00 с ИП Иванов Антон Евгеньевич. Товарная накладная № 2 от 29.08.2017.</t>
  </si>
  <si>
    <t>Договор 1 от 22.08.2017 мер.03.04.00 с ИП Иванов Антон Евгеньевич. Товарная накладная № 1 от 24.08.2017.</t>
  </si>
  <si>
    <t>01.12.2017</t>
  </si>
  <si>
    <t>Безвозмездное получение от ООО Татнефть-АЗС-Запад. Договор № 499/12/Д от 01.10.2017. Товарная накладная № т3000002661 от 01.12.2017.</t>
  </si>
  <si>
    <t>Договор 1704/03-П от 17.04.2018 с ООО СофтДистрибьютер. Товарная накладная № 215 от 17.04.2018.</t>
  </si>
  <si>
    <t>29.08.2018</t>
  </si>
  <si>
    <t>Договор 277 от 29.08.2018 с ООО ТЦ Проект. Товарная накладная № 786 от 29.08.2018.</t>
  </si>
  <si>
    <t>17.04.2018</t>
  </si>
  <si>
    <t>19.12.2017</t>
  </si>
  <si>
    <t>Договор 1812/01-П от 18.12.2017 с ООО СофтДистрибьютер. Товарная накладная № 656 от 19.12.2017.</t>
  </si>
  <si>
    <t>19.07.2017</t>
  </si>
  <si>
    <t>Договор 1 от 03.07.2017 с ИП Свистов Валерий Николаевич. Товарная накладная № 1 от 19.07.2017.</t>
  </si>
  <si>
    <t>28.09.2018</t>
  </si>
  <si>
    <t>Договор 39018 от 17.09.2018 с ООО фирма Резгор. Товарная накладная № 158 от 28.09.2018.</t>
  </si>
  <si>
    <t>Муниципальный контракт 45018 от 01.10.2018 с ООО фирма Резгор. Товарная накладная № 185 от 30.10.2018.</t>
  </si>
  <si>
    <t>Муниципальный контракт 08713000042000014 от 15.04.2019 с ООО Автомир-тендер. Товарная накладная № 190-306-1-81 от 30.04.2019. Балансовая стоимость - 611 000,00 руб.</t>
  </si>
  <si>
    <r>
      <t xml:space="preserve">Постановление администрации сельского поселения Петровское Ярославской области № 98 от 06.05.2019 г. "О включении имущества в состав муниципальной казны сельского поселения Петровское", Акт приема - передачи от 30.04.2019 г. администрация сельского поселения Петровское. </t>
    </r>
    <r>
      <rPr>
        <b/>
        <sz val="9"/>
        <color theme="1"/>
        <rFont val="Times New Roman"/>
        <family val="1"/>
        <charset val="204"/>
      </rPr>
      <t>Балансовая стоимость -             611 000,00 руб. Остаточная стоимость - 611 000,00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</si>
  <si>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- 1 390 214,99 руб.</t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</si>
  <si>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8"/>
        <color theme="1"/>
        <rFont val="Times New Roman"/>
        <family val="1"/>
        <charset val="204"/>
      </rPr>
      <t>Балансовая стоимость -        1 880 881,66 руб. Остаточная стоимость -        1 880 881,66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</si>
  <si>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- 74 666,67 руб.</t>
  </si>
  <si>
    <r>
      <t xml:space="preserve">Постановление администрации сельского поселения Петровское Ярославской области № 108 от 16.05.2019 г. "О включении имущества в состав муниципальной казны сельского поселения Петровское ", Акт приема - передачи от 14.05.2019 г. администрация сельского поселения Петровское. </t>
    </r>
    <r>
      <rPr>
        <b/>
        <sz val="8"/>
        <color theme="1"/>
        <rFont val="Times New Roman"/>
        <family val="1"/>
        <charset val="204"/>
      </rPr>
      <t>Балансовая стоимость - 1 880 881,66 руб. Остаточная стоимость - 1 880 881,66 руб.</t>
    </r>
  </si>
  <si>
    <t>Муниципальный контракт 0871300004219000022 от 06.05.2019 с ООО АВТОМОБИЛИ И СПЕЦТЕХНИКА. Товарная накладная № 65 от 14.05.2019. Балансовая стоимость - 71 666,67 руб.</t>
  </si>
  <si>
    <t>Муниципальный контракт 0871300004219000022 от 06.05.2019 с ООО АВТОМОБИЛИ И СПЕЦТЕХНИКА. Товарная накладная № 65 от 14.05.2019. Балансовая стоимость - 104 666,66 руб.</t>
  </si>
  <si>
    <t>Муниципальный контракт 0871300004219000022 от 06.05.2019 с ООО АВТОМОБИЛИ И СПЕЦТЕХНИКА. Товарная накладная № 65 от 14.05.2019. Балансовая стоимость - 184 666,67 руб.</t>
  </si>
  <si>
    <t>Муниципальный контракт 0871300004219000022 от 06.05.2019 с ООО АВТОМОБИЛИ И СПЕЦТЕХНИКА. Товарная накладная № 65 от 14.05.2019. Балансовая стоимость - 55 000,00 руб.</t>
  </si>
  <si>
    <t>Муниципальный контракт 0871300004219000041 от 27.05.2019 с ООО Свет. Акт № 38 от 07.06.2019.</t>
  </si>
  <si>
    <t>Муниципальный контракт 0871300004219000046 от 03.06.2019 с ООО фирма Резгор. Товарная накладная № 45 от 03.07.2019.</t>
  </si>
  <si>
    <t>Договор б/н от 12.09.2019 с ООО ТЦ Проект. Товарная накладная № 904 от 12.09.2019.</t>
  </si>
  <si>
    <t>Договор б/н от 18.09.2019 с ООО ТЦ Проект. Товарная накладная № 917 от 18.09.2019.</t>
  </si>
  <si>
    <t>Муниципальный контракт 0871300004219000110 от 03.09.2019 с ООО фирма Резгор. Товарная накладная № 101 от 20.09.2019.</t>
  </si>
  <si>
    <t>Муниципальный контракт 1053 от 08.11.2019 с ООО ТЦ Проект. Товарная накладная № 1133 от 08.11.2019.</t>
  </si>
  <si>
    <t>Муниципальный контракт 0871300004219000044 от 03.06.2019 с ООО Десперадо Спорт. Товарная накладная № 215 от 12.11.2019.</t>
  </si>
  <si>
    <t>Муниципальный контракт 80 от 14.10.2019 с ООО фирма Резгор. Товарная накладная № 153 от 19.11.2019.</t>
  </si>
  <si>
    <t>Муниципальный контракт 1 от 19.12.2019 с ООО Музыкальный салон. Счет-фактура № 444 от 19.12.2019.</t>
  </si>
  <si>
    <t>Муниципальный контракт 0871300004220000066 от 14.08.2020 с ООО Рельеф. Товарная накладная № 184 от 24.09.2020</t>
  </si>
  <si>
    <t>Муниципальный контракт 68 от 26.08.2020 с ООО фирма Резгор. Товарная накладная № 140 от 02.10.2020.</t>
  </si>
  <si>
    <t>Муниципальный контракт № 0871300004220000039 от 25.05.2020 с ООО ГЛОБАЛ ГРУПП АВТО. Акт выполненных работ № 1 от 31.08.2020.</t>
  </si>
  <si>
    <t>Постановление администрации сельского поселения Петровское Ярославской области № 81 от 17.05.2021 г. "О включении в состав муниципальной казны сельского поселения Петровское Ярославской области имущества, передаваемого из собственности Ростовского муниципального района"</t>
  </si>
  <si>
    <t>Муниципальный контракт 20 от 20.04.2021 с ООО фирма Резгор. Товарная накладная № 23 от 21.05.2021</t>
  </si>
  <si>
    <t>Муниципальный контракт 19 от 20.04.2021 с ООО фирма Резгор. Акт приема-передачи № б/н от 21.05.2021</t>
  </si>
  <si>
    <t>Муниципальный контракт 18 от 20.04.2021 с ООО фирма Резгор. Акт приема-передачи № б/н от 25.05.2021</t>
  </si>
  <si>
    <t>Контракт 1 от 28.10.2021 с ИП Грачев Владимир Александрович. Акт № 4 от 08.11.2021.</t>
  </si>
  <si>
    <t xml:space="preserve">Муниципальный контракт 022/022 от 13.04.2022 с ООО фирма Резгор. Товарная накладная 49 от 19.05.2022 </t>
  </si>
  <si>
    <t>Муниципальный контракт 0171200001922001505 от 14.06.2022 с ООО фирма Резгор. 
Акт выполненных работ № 176 от 09.08.2022</t>
  </si>
  <si>
    <t>Муниципальный контракт 0171200001922001123 от 24.05.2022 с ООО ЛИГА.
Акт выполненных работ № 1-5 от 02.09.2022</t>
  </si>
  <si>
    <t xml:space="preserve">Муниципальный контракт 0171200001922001174 от 24.05.2022 с ООО ЛИГА.
Акт выполненных работ № 1-5 от 02.09.2022
</t>
  </si>
  <si>
    <t>Контракт 375 от 14.11.2022 с ООО Ситилинк. Товарная накладная № J6325204 от 17.11.2022.</t>
  </si>
  <si>
    <t>Договор от 21.04.2023 № 025/023 с Резгор фирма ООО /// Товарная накладная от 29.05.2023 № 68</t>
  </si>
  <si>
    <t>Договор от 21.04.2023 № 025/023 с Резгор фирма ООО /// Товарная накладная от 29.05.2023 № 67</t>
  </si>
  <si>
    <t>Договор от 21.04.2023 № 026/023 с Резгор фирма ООО /// Товарная накладная от 29.05.2023 № 68</t>
  </si>
  <si>
    <t>Муниципальный контракт от 21.08.2023 № 0171200001923002711 с Резгор фирма ООО /// УПД от 21.09.2023 № 222</t>
  </si>
  <si>
    <t>Муниципальный контракт от 09.08.2023 № 0171200001923002713 Поставка и монтаж детской игровой площадки в с.Никольское с Резгор фирма ООО /// Товарная накладная от 21.09.2023 № 221</t>
  </si>
  <si>
    <t xml:space="preserve">Муниципальный контракт от 09.08.2023 № 0171200001923002713 Поставка и монтаж детской игровой площадки в с.Никольское с Резгор фирма ООО /// Товарная накладная от 21.09.2023 № 221
</t>
  </si>
  <si>
    <t>Договор 57 от 02.09.2013 с ООО Идеал-Строй-Сервис. Акт выполненных работ № 64 от 30.09.2013.</t>
  </si>
  <si>
    <t>Договор 65 от 01.10.2013 с ООО Идеал-Строй-Сервис. Акт № 74 от 10.12.2013.</t>
  </si>
  <si>
    <t>Договор 438 от 10.12.2012 с ООО ТЦ Проект. Товарная накладная № 1086 от 10.12.2012.</t>
  </si>
  <si>
    <t>Муниципальный контракт 47 от 16.01.2015 с ООО СтройКомСервис. Товарная накладная № 47 от 16.01.2015.</t>
  </si>
  <si>
    <t>Перенос данных из конфигурации 'Бухгалтерия бюджетного учреждения, редакция 1.0'</t>
  </si>
  <si>
    <t>Договор 214 от 21.06.2018 с ООО ТЦ Проект. Товарная накладная № 585 от 21.06.2018.</t>
  </si>
  <si>
    <t>Распоряжение Администрации сельского поселения Петровское Ярославского района от 30.11.2021 г. № 41-Р "Списание нефинансовых активов (ОС)". Приложение 1.</t>
  </si>
  <si>
    <t>Договор 60/017 от 22.06.2017 с ООО фирма Резгор. Товарная накладная № 69 от 27.06.2017.</t>
  </si>
  <si>
    <t>Договор 7 от 08.05.2016 с ИП Поляк Нелли Дмитриевна. Товарная накладная № 7 от 08.05.2016.</t>
  </si>
  <si>
    <t>Договор 06/15 от 30.04.2015 с ООО Рекламно-производственная компания "Графит". Товарная накладная № 54 от 05.05.2015.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</si>
  <si>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- 1 691,16 руб. Остаточная стоимость - 0,00 руб.</t>
  </si>
  <si>
    <t>Муниципальный контракт 1121 от 28.11.2018 с ООО ТЦ Проект. Товарная накладная № 1181 от 28.11.2018.</t>
  </si>
  <si>
    <t>Договор 2654/16 от 08.12.2016 с ООО Секретарь-Р. Накладная № 16208727 от 08.12.16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</si>
  <si>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- 549,92 руб. Остаточная стоимость - 0,00 руб.</t>
  </si>
  <si>
    <t>Договор 44/018 от 01.10.2018 с ООО фирма Резгор. Товарная накладная № 186 от 30.10.2018.</t>
  </si>
  <si>
    <t>Договор 42/018 от 17.09.2018 с ООО фирма Резгор. Товарная накладная № 159 от 28.09.2018.</t>
  </si>
  <si>
    <t>Муниципальный контракт 386 от 07.11.2018 с ООО ТЦ Проект. Товарная накладная № 1094 от 07.11.2018.</t>
  </si>
  <si>
    <t>Договор 46/018 от 01.10.2018 с ООО фирма Резгор. Товарная накладная № 187 от 30.10.2018.</t>
  </si>
  <si>
    <t>Договор 38/018 от 14.09.2018 с ООО фирма Резгор. Товарная накладная № 150 от 19.09.2018.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</si>
  <si>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- 2 506,00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</si>
  <si>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- 205,00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</si>
  <si>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- 1933,92 руб. Остаточная стоимость - 0,00 руб.</t>
  </si>
  <si>
    <t>Распоряжение администрации сельского поселения Петровское Ярославской области № 67-р от 02.12.2019 г. "О списании основных средств" Балансовая стоимость - 162,00 руб. Остаточная стоимость - 0,00 руб.</t>
  </si>
  <si>
    <t>Договор 783/14 от 15.12.2014 с ООО Секретарь-Р. Товарная накладная № 15007774 от 26.01.2015.</t>
  </si>
  <si>
    <t>Договор 50 от 01.08.2014 с ООО Идеал-Строй-Сервис. Акт № 53 от 28.08.2014.</t>
  </si>
  <si>
    <t>Договор 22/07-1 от 22.07.2015 с ООО ДОРСЕРВИС. Товарная накладная № 14/08-1 от 14.08.2015. (знак 966,42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</si>
  <si>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877,92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</si>
  <si>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630,12 руб.). Договор № б/н от 13.11.2015 г. с ИП Каретниковым Р.Л. Накладная № б/н от 13.11.2015 г. (крепления 1000,00 р.)</t>
  </si>
  <si>
    <t>Договор 22/07-1 от 22.07.2015 с ООО ДОРСЕРВИС. Товарная накладная № 14/08-1 от 14.08.2015. (знак 1096,22 руб.). Договор № б/н от 13.11.2015 г. с ИП Каретниковым Р.Л. Накладная № б/н от 13.11.2015 г. (крепления 1000,00 р.)</t>
  </si>
  <si>
    <t>Муниципальный контракт 9 от 03.04.2018 с ИП Ширшов Игорь Владимирович. Счет-фактура № 00077 от 27.04.2018.</t>
  </si>
  <si>
    <t>Муниципальный контракт 9 от 30.04.2019 с ООО Петровский камень. Счет - фактура № 144 от 30.06.2019.</t>
  </si>
  <si>
    <t>Муниципальный контракт 10 от 20.05.2019 с ООО Петровский камень. Счет - фактура № 279 от 31.07.2019.</t>
  </si>
  <si>
    <t>Муниципальный контракт 40/2019 от 27.08.2019 с ООО ДорСтройЦентр. Счет-фактура № 23/10-00006 от 23.10.2019.</t>
  </si>
  <si>
    <t>Муниципальный контракт 46/2019 от 21.11.2019 с ООО ДорСтройЦентр. Счет - фактура № 17/12-00007 от 17.12.2019.</t>
  </si>
  <si>
    <t>МК № б/н от 27.03.19 ИБП с ООО ТЦ Проект. Товарная накладная № 294 от 27.03.2019.</t>
  </si>
  <si>
    <t>Муниципальный контракт б/н (факс) от 17.12.2019 с ООО ТЦ Проект. Товарная накладная № 1285 от 17.12.2019.</t>
  </si>
  <si>
    <t>Муниципальный контракт 8 от 30.04.2019 с ООО Петровский камень. Счет - фактура № 145 от 30.06.2019.</t>
  </si>
  <si>
    <t>Муниципальный контракт 11 от 20.05.2019 с ООО Петровский камень. Счет-фактура № 297 от 31.07.2019.</t>
  </si>
  <si>
    <t>Муниципальный контракт 5 от 18.08.2020 с ООО Петровский камень. Счет-фактура № 938 от 28.08.2020</t>
  </si>
  <si>
    <t>Договор 39/2020 от 18.08.2020 с ООО ДорСтройЦентр. Счет - фактура № 8/9-0000003 от 08.09.2020.</t>
  </si>
  <si>
    <t>Договор 81-П от 13.04.2021 с ЯОО ООО ВДПО. Счет-фактура № 2742 от 15.04.2021</t>
  </si>
  <si>
    <t xml:space="preserve">Муниципальный контракт 19 от 20.04.2021 с ООО фирма Резгор. Акт приема-передачи № б/н от 21.05.2021 </t>
  </si>
  <si>
    <t xml:space="preserve">Муниципальный контракт 60-П от 29.04.2022 с ЯОО ООО ВДПО 
Счет-фактура № 3107 от 29.04.2022
</t>
  </si>
  <si>
    <t xml:space="preserve">Аванс подотчетному лицу 000000023 от 27.07.2022
Приобретен у 
ООО ДНС Ритейл. Товарный чек № б/н от 07.06.2022.
</t>
  </si>
  <si>
    <t>по Муниципальному контракту № 87 от 10.06.2022. Акт № 79 от 14.06.2022</t>
  </si>
  <si>
    <t>Муниципальный контракт от 27.03.2023 № 39 с ООО ЯРТРАНССИГНАЛ /// УПД от 27.03.2023 № 23</t>
  </si>
  <si>
    <t>Муниципальный контракт от 27.03.2023 № 39 с ООО ЯРТРАНССИГНАЛ /// УПД от 27.03.2023 № 24</t>
  </si>
  <si>
    <t>Муниципальный контракт от 27.03.2023 № 39 с ООО ЯРТРАНССИГНАЛ /// УПД от 27.03.2023 № 25</t>
  </si>
  <si>
    <t>Муниципальный контракт от 27.03.2023 № 39 с ООО ЯРТРАНССИГНАЛ /// УПД от 27.03.2023 № 26</t>
  </si>
  <si>
    <t>Муниципальный контракт от 27.03.2023 № 39 с ООО ЯРТРАНССИГНАЛ /// УПД от 27.03.2023 № 27</t>
  </si>
  <si>
    <t>Контракт от 24.04.2023 № 53 с ООО ЯРТРАНССИГНАЛ /// УПД от 28.04.2023 № 36</t>
  </si>
  <si>
    <t>Распоряжение Администрации сельского поселения Петровское Ярославской области № 48-р от 06.07.2021</t>
  </si>
  <si>
    <t>1) Поступление в Администрацию сп Петровское ЯО - Договор ПТ-18-54 от 03.08.2018 с ООО Ставтрэк Холдинг. Счет -фактура № 437 от 21.08.2018; 2) Распоряжение Администрации сельского поселения Петровское Ярославской области от 30.11.2021 г. № 41-р "Списание нефинансовых активов (ОС)" Приложение 2. Прекращено оперативное управление Администрации, передано в казну.</t>
  </si>
  <si>
    <t>1) Постановление администрации сельского поселения Петровское Ярославской области № 81 от 17.05.2021 г. "О включении в состав муниципальной казны сельского поселения Петровское Ярославской области имущества, передаваемого из собственности Ростовского муниципального района"; 2) Распоряжение Администрации сельского поселения Петровское Ярославской области от 09.08.2021 г. № 27-р "О передаче имущества казны сльского поселения Петровское Ярославской области в оперативное управление Администрации сельского поселения Пеировское Ярославской области"</t>
  </si>
  <si>
    <t>Ярославская область, Ростовский район, пос. Хмельники, ул.Заводская</t>
  </si>
  <si>
    <t>Ярославская область, Ростовский район, р.п.Петровское Советская пл., д.4</t>
  </si>
  <si>
    <t>Ярославская область, Ростовский район, р.п.Петровское Советская пл., д.4, каб.6</t>
  </si>
  <si>
    <t>Ярославская область, Ростовский район, р.п.Петровское ул. Сосновая</t>
  </si>
  <si>
    <t>Ярославская область, Ростовский район, р.п.Петровское ул.Февральская</t>
  </si>
  <si>
    <t>Ярославская область, Ростовский район, р.п.Петровское ул.Станционная, угол</t>
  </si>
  <si>
    <t>Ярославская область, Ростовский район, р.п.Петровское Советская пл., д.4 (каб.1)</t>
  </si>
  <si>
    <t xml:space="preserve">Ярославская область, Ростовский район, р.п.Петровское Советская пл., д.4 </t>
  </si>
  <si>
    <t>Ярославская область, Ростовский район, р.п.Петровское Советская пл., д.4 каб.6</t>
  </si>
  <si>
    <t>Ярославская область, Ростовский район, с.Никольское</t>
  </si>
  <si>
    <t>Ярославская область, Ростовский район, д.Коленово                                                             (рабочее место специалиста по работе с территориями, Любилковский с/о)</t>
  </si>
  <si>
    <t>Ярославская область, Ростовский район,  д.Итларь ул.Березовая д.2                                                         (рабочее место специалиста по работе с территориями, Итларский с/о)</t>
  </si>
  <si>
    <t>Ярославская область, Ростовский район, р.п.Петровское Советская пл., д.4 (каб.8)</t>
  </si>
  <si>
    <t>Ярославская область, Ростовский район, р.п.Петровское Советская пл., д.4 каб.1</t>
  </si>
  <si>
    <t>Ярославская область, Ростовский район, р.п.Петровское Советская пл., д.4, приемная</t>
  </si>
  <si>
    <t>Ярославская область, Ростовский район, р.п.Петровское Советская пл., д.4, каб.1</t>
  </si>
  <si>
    <t>Ярославская область, Ростовский район, р.п.Петровское Советская пл., д.4, ВУС</t>
  </si>
  <si>
    <t>Ярославская область, Ростовский район, д.Захарово</t>
  </si>
  <si>
    <t xml:space="preserve">Ярославская область, Ростовский район, д.Коленово                                            </t>
  </si>
  <si>
    <t>р.п. Петровское Лесной переулок</t>
  </si>
  <si>
    <t xml:space="preserve">р.п. Петровское Первомайский переулок                     </t>
  </si>
  <si>
    <t xml:space="preserve">р.п. Петровское Ростовский переулок                  </t>
  </si>
  <si>
    <t xml:space="preserve">р.п. Петровское Советская площадь                 </t>
  </si>
  <si>
    <t xml:space="preserve">р.п. Петровское Советский переулок                   </t>
  </si>
  <si>
    <t xml:space="preserve">р.п. Петровское ул.Вокзальная               </t>
  </si>
  <si>
    <t xml:space="preserve">р.п. Петровское ул.Железнодорожная             </t>
  </si>
  <si>
    <t xml:space="preserve">р.п. Петровское ул.Кирова          </t>
  </si>
  <si>
    <t>р.п. Петровское ул.Комсомольская</t>
  </si>
  <si>
    <t>р.п. Петровское ул.Молодежная</t>
  </si>
  <si>
    <t xml:space="preserve">р.п. Петровское ул.Московская          </t>
  </si>
  <si>
    <t xml:space="preserve">р.п. Петровское ул.Набережная             </t>
  </si>
  <si>
    <t>р.п. Петровское ул.Некрасова</t>
  </si>
  <si>
    <t xml:space="preserve">р.п. Петровское ул.Новая </t>
  </si>
  <si>
    <t xml:space="preserve">р.п. Петровское ул.Окружная       </t>
  </si>
  <si>
    <t xml:space="preserve">р.п. Петровское ул.Октябрьская      </t>
  </si>
  <si>
    <t xml:space="preserve">р.п. Петровское ул.Первомайская </t>
  </si>
  <si>
    <t xml:space="preserve">р.п. Петровское ул.Пионерская </t>
  </si>
  <si>
    <t xml:space="preserve">р.п. Петровское ул.Подгорная </t>
  </si>
  <si>
    <t>р.п. Петровское ул.Пролетарская</t>
  </si>
  <si>
    <t>р.п. Петровское ул.Ростовская</t>
  </si>
  <si>
    <t>р.п. Петровское ул.Сосновая</t>
  </si>
  <si>
    <t>р.п. Петровское ул.Станционная</t>
  </si>
  <si>
    <t>р.п. Петровское ул.Февральская</t>
  </si>
  <si>
    <t xml:space="preserve">р.п. Петровское ул.Ярославская    </t>
  </si>
  <si>
    <t>Ярославская область, Ростовский район, д.Чепорово д.33 (Рабочее место специалиста по работе с территориями)</t>
  </si>
  <si>
    <t xml:space="preserve">Ярославская область, Ростовский район, д.Коленово ул.Заводская д.70 </t>
  </si>
  <si>
    <t>Ярославская область, Ростовский район, р.п.Петровское Советская пл., д.4 каб.1 (сервер)</t>
  </si>
  <si>
    <t>Ярославская область, Ростовский район, р.п.Петровское Советская пл., д.4 каб.8 (ВУС)</t>
  </si>
  <si>
    <t>Ярославская область, Ростовский район, п.Хмельники ул.Заводская д.38 (рабочее место специалиста по работе с территориями, Перовский с/о)</t>
  </si>
  <si>
    <t>Ярославская область, Ростовский район, д.Итларь ул.Березовая д.2 (рабочее место специалиста по работе с территориями, Итларский с/о)</t>
  </si>
  <si>
    <t>Ярославская область, Ростовский район, д.Коленово ул.Заводская д.70 (рабочее место специалиста по работе с территориями, Любилковский с/о)</t>
  </si>
  <si>
    <t>Ярославская область, Ростовский район, с.Дмитриановское ул.Кузьмина, д.31 (рабочее место специалиста по работе с территориями, Дмитриановский с/о)</t>
  </si>
  <si>
    <t>Ярославская область, Ростовский район, с.Караш ул.Сосновая д.5 кв.9 (рабочее место специалиста по работе с территориями, Карашский с/о)</t>
  </si>
  <si>
    <t xml:space="preserve">Ярославская область, Ростовский район, р.п.Петровское Советская пл., д.4 каб.1 </t>
  </si>
  <si>
    <t>Ярославская область, Ростовский район, р.п.Петровское Советская пл., д.4, каб.10</t>
  </si>
  <si>
    <t>Ярославская область, Ростовский район, п.Горный, у д.23</t>
  </si>
  <si>
    <t>Ярославская область, Ростовский район, р.п.Петровское, ул.Подгорная</t>
  </si>
  <si>
    <t>Ярославская область, Ростовский район, д.Коленово, территория парка</t>
  </si>
  <si>
    <t>Ярославская область, Ростовский район, р.п.Петровское, ул.Первомайская, д.5</t>
  </si>
  <si>
    <t>Ярославская область, Ростовский район, д.Коленово, сквер, ул.Заводская</t>
  </si>
  <si>
    <t>Ярославская область, Ростовский район, д.Коленово, сквер</t>
  </si>
  <si>
    <t>Ярославская область, Ростовский район, р.п.Петровское ул.Советская, д.102-104</t>
  </si>
  <si>
    <t>Ярославская область Ростовский район р.п.Петровское Советская площадь д. 4, приемная
Балансовая стоимость - 3 300,00 руб. Амортизация - 3 300,00 руб.</t>
  </si>
  <si>
    <t xml:space="preserve">Ярославская область Ростовский район р.п.Петровское Советская площадь д. 4, приемная
</t>
  </si>
  <si>
    <t>Ярославская область, Ростовский район, с.Дмитриановское, ул.Кузьмина, у д.17, д.19</t>
  </si>
  <si>
    <t>Ярославская область Ростовский район р.п.Петровское Советская площадь д. 4, ВУС</t>
  </si>
  <si>
    <t>Ярославская область, Ростовский район, р.п. Петровское ул.Солнечная</t>
  </si>
  <si>
    <t>Ярославская область Ростовский район р.п.Петровское ул. Советская (у кладбища)</t>
  </si>
  <si>
    <t>Ярославская область Ростовский район с.Караш ул.Сосновая д.5 (рабочее место специалисьа по работе с территориями, Карашский с/о)</t>
  </si>
  <si>
    <t>Ярославская область Ростовский район р.п.Петровское Советская площадь д. 4</t>
  </si>
  <si>
    <t>Ярославская область, Ростовский район, Итларский сельский округ, д. Заозерье, у д.20</t>
  </si>
  <si>
    <t>Ярославская область, Ростовский район, Итларский сельский округ, д.Итларь ул. Березовая д.2</t>
  </si>
  <si>
    <t>Ярославская область, Ростовский район, Итларский сельский округ, пос. д/с Итларь м/у д.2 и д.4</t>
  </si>
  <si>
    <t>Ярославская область, Ростовский район, Карашский сельский округ, д. Осминино</t>
  </si>
  <si>
    <t>Ярославская область, Ростовский район, Любилковский сельский округ, с.Вепрева Пустынь</t>
  </si>
  <si>
    <t>Ярославская область, Ростовский район, Любилковский сельский округ, д.Рухлево</t>
  </si>
  <si>
    <t>Ярославская область, Ростовский район, Дмитриановский с/о, с. Дмитриановское ул. Кузьмина у СДК</t>
  </si>
  <si>
    <t>Ярославская область, Ростовский район, Перовский с/о, п. Приозерный у д.39</t>
  </si>
  <si>
    <t>Ярославская область, Ростовский район, Перовский с/о, д.Перово</t>
  </si>
  <si>
    <t>Ярославская область, Ростовский район,  с.Дмитриановское ул.Кузьмина,между д.17 и д.19</t>
  </si>
  <si>
    <t>Ярославская область, Ростовский район, п.Хмельники, ул.Заводская</t>
  </si>
  <si>
    <t>Ярославская область, Ростовский район, р.п. Петровское Советская пл., д.4, каб.1</t>
  </si>
  <si>
    <t>Ярославская область, Ростовский район, р.п. Петровское Советская пл., д.4</t>
  </si>
  <si>
    <t>Ярославская область, Ростовский район, р.п. Петровское Советская пл., д.4 каб. 1</t>
  </si>
  <si>
    <t xml:space="preserve">Ярославская область, Ростовский район, р.п. Петровское Советская пл., д.4 </t>
  </si>
  <si>
    <t>Ярославская область, Ростовский район, р.п. Петровское Советская пл., д.4 каб.1</t>
  </si>
  <si>
    <t>Ярославская область, Ростовский район, р.п. Петровское Советская пл., д.4, кабинет первого заместителя главы</t>
  </si>
  <si>
    <t>Ярославская область, Ростовский район, д.Чепорово, у д.35</t>
  </si>
  <si>
    <t>Ярославская область, Ростовский район, р.п.Петровское, ул.Сосновая (территория сквера)</t>
  </si>
  <si>
    <t>Ярославская область, Ростовский район, д.Коленово ул. Заводская между д. 69 и д.70 (территория сквера)</t>
  </si>
  <si>
    <t>Ярославская область, Ростовский район, с.Любилки, ул.Сиреневая (у памятника)</t>
  </si>
  <si>
    <t>Ярославская область, Ростовский район, с.Никольское, у д.161 (СДК)</t>
  </si>
  <si>
    <t>Ярославская область, Ростовский район, р.п.Петровское (у кладбища)</t>
  </si>
  <si>
    <t>Ярославская область, Ростовский район, р.п.Петровское ул.Заводской переулок</t>
  </si>
  <si>
    <t>Ярославская область, Ростовский район, п.Горный</t>
  </si>
  <si>
    <t>Ярославская область, Ростовский район, п.Петровск, ул.Февральская</t>
  </si>
  <si>
    <t>Ярославская область, Ростовский район, р.п.Петровское, ул.Подгорная, у д.71</t>
  </si>
  <si>
    <t>Ярославская область, Ростовский район, р.п.Петровское, ул.Ростовская у березовой рощи</t>
  </si>
  <si>
    <t>Ярославская область, Ростовский район, р.п.Петровское, ул.Ростовская у березовой рощи /// БС - 3 700,00 руб., Амортизация - 3 700,00 руб., ОС - 0,00 руб.</t>
  </si>
  <si>
    <t>Ярославская область, Ростовский район, р.п.Петровское, ул.Набережная /// БС - 3 700,00 руб., Амортизация - 3 700,00 руб., ОС - 0,00 руб.</t>
  </si>
  <si>
    <t xml:space="preserve">Ярославская область, Ростовский район, р.п.Петровское, ул.Пролетарская, 20 /// БС - 3 700,00 руб., Амортизация - 3 700,00 руб., ОС - 0,00 руб. </t>
  </si>
  <si>
    <t>Ярославская область, Ростовский район, р.п.Петровское, ул.Советская на входе в березовую рощу</t>
  </si>
  <si>
    <t>Ярославская область, Ростовский район, д.Итларь, ул.Сиреневая у д.15</t>
  </si>
  <si>
    <t>Ярославская область, Ростовский район, с. Скнятиново, между СДК и д.26</t>
  </si>
  <si>
    <t>Ярославская область, Ростовский район, с. Скнятиново, между СДК и д.27</t>
  </si>
  <si>
    <t>Ярославская область, Ростовский район, с. Скнятиново, между д.26 и д.27</t>
  </si>
  <si>
    <t>Ярославская область, Ростовский район, п.Павлова Гора</t>
  </si>
  <si>
    <t>Ярославская область, Ростовский район, п.Заречный</t>
  </si>
  <si>
    <t>Ярославская область, Ростовский район, д. Галахово</t>
  </si>
  <si>
    <t>Ярославская область, Ростовский район, с.Спас-Смердино</t>
  </si>
  <si>
    <t>Ярославская область, Ростовский район, д.Новоселка</t>
  </si>
  <si>
    <t>Ярославская область, Ростовский район, д.Заречье</t>
  </si>
  <si>
    <t>Ярославская область, Ростовский район, с.Фатьяново</t>
  </si>
  <si>
    <t>Ярославская область, Ростовский район, р.п. Петровское территория бывшего полигона под ТБО</t>
  </si>
  <si>
    <t>написано Щипачиха</t>
  </si>
  <si>
    <t>Ярославская область, Ростовский район, р.п.Петровское, ул.Сосновая /// БС - 4 300,00 руб. Амортизация - 4 300,00 руб. ОС - 0,00 руб.</t>
  </si>
  <si>
    <t>Ярославская область, Ростовский район, д.Еремейцево ул. Новая д.1</t>
  </si>
  <si>
    <t>Ярославская область, Ростовский район, с.Караш, ул.Молодежная</t>
  </si>
  <si>
    <t>Ярославская область, Ростовский район, р.п. Петровское Советская площадь, д.4</t>
  </si>
  <si>
    <t>Ярославская область, Ростовский район, д.Теханово</t>
  </si>
  <si>
    <t>Ярославская область, Ростовский район, д.Левина Гора</t>
  </si>
  <si>
    <t>Ярославская область, Ростовский район, д.Перово</t>
  </si>
  <si>
    <t xml:space="preserve">БС - 23 000,00 руб., Амортизация - 23 000,00 руб., ОС - 0,00 руб. </t>
  </si>
  <si>
    <t>Ярославская область, Ростовский район, р.п. Петровское ул. Сосновая</t>
  </si>
  <si>
    <t>Ярославская область, Ростовский район р.п.Петровское пересечение ул.Октябрьская и ул.Вокзальная</t>
  </si>
  <si>
    <t>Ярославская область, Ростовский район п.Хмельники /// БС - 3 400,00 руб. Амортизация - 3 400,00 руб. ОС - 0,00 руб.</t>
  </si>
  <si>
    <t>Ярославская область, Ростовский район п.Хмельники д.34 /// БС - 3 400,00 руб. Амортизация - 3 400,00 руб. ОС - 0,00 руб.</t>
  </si>
  <si>
    <t>Ярославская область, Ростовский район р.п.Петровское ул.Окружная /// БС - 3 400,00 руб. Амортизация - 3 400,00 руб. ОС - 0,00 руб.</t>
  </si>
  <si>
    <t>Ярославская область, Ростовский район р.п.Петровское Советская площадь, д.4</t>
  </si>
  <si>
    <t>Ярославская область, Ростовский район с.Скнятиново. /// БС - 3 400,00 руб. Амортизация - 3 400,00 руб. ОС - 0,00 руб.</t>
  </si>
  <si>
    <t>Ярославская область, Ростовский район с.Скнятиново // БС - 3 400,00 руб. Амортизация - 3 400,00 руб. ОС - 0,00 руб.</t>
  </si>
  <si>
    <t>Ярославская область, Ростовский район, р.п.Петровское, ул.Сосновая // БС - 3 400,00 руб. Амортизация - 3 400,00 руб. ОС - 0,00 руб.</t>
  </si>
  <si>
    <t>Ярославская область, Ростовский район, с.Скнятиново // БС - 3 400,00 руб. Амортизация - 3 400,00 руб. ОС - 0,00 руб.</t>
  </si>
  <si>
    <t>Ярославская область, Ростовский район, с.Деревни // БС - 3 400,00 руб. Амортизация - 3 400,00 руб. ОС - 0,00 руб.</t>
  </si>
  <si>
    <t>Ярославская область, Ростовский район, р.п. Петровское // БС - 3 400,00 руб. Амортизация - 3 400,00 руб. ОС - 0,00 руб.</t>
  </si>
  <si>
    <t>Ярославская область, Ростовский район, р.п.Петровское ул.Пролетарская // БС - 3 400,00 руб. Амортизация - 3 400,00 руб. ОС - 0,00 руб.</t>
  </si>
  <si>
    <t>Ярославская область, Ростовский район, р.п.Петровское ул.Сосновая // БС - 3 729,00 руб. Амортизация - 3 729,00 руб. ОС - 0,00 руб.</t>
  </si>
  <si>
    <t>Ярославская область, Ростовский район, р.п.Петровское ул.Сосновая // БС - 3 728,00 руб. Амортизация - 3 728,00 руб. ОС - 0,00 руб.</t>
  </si>
  <si>
    <t>Ярославская область, Ростовский район, п.Павлова Гора д.19 // БС - 3 400,00 руб. Амортизация - 3 400,00 руб. ОС - 0,00 руб.</t>
  </si>
  <si>
    <t>Ярославская область, Ростовский район, р.п.Петровское ул.Сосновая // БС - 3 400,00 руб. Амортизация - 3 400,00 руб. ОС - 0,00 руб.</t>
  </si>
  <si>
    <t>Ярославская область, Ростовский район, р.п.Петровское // БС - 3 400,00 руб. Амортизация - 3 400,00 руб. ОС - 0,00 руб.</t>
  </si>
  <si>
    <t>Ярославская область, Ростовский район, с.Деревни д.66 // БС - 3 400,00 руб. Амортизация - 3 400,00 руб. ОС - 0,00 руб.</t>
  </si>
  <si>
    <t xml:space="preserve">Ярославская область, Ростовский район, п.Павлова Гора // БС - 3 400,00 руб. Амортизация - 3 400,00 руб. ОС - 0,00 руб. </t>
  </si>
  <si>
    <t>Ярославская область, Ростовский район, п.Павлова Гора // БС - 3 400,00 руб. Амортизация - 3 400,00 руб. ОС - 0,00 руб.</t>
  </si>
  <si>
    <t>Ярославская область, Ростовский район, р.п.Петровское ул.Ростовская // БС - 3 400,00 руб. Амортизация - 3 400,00 руб. ОС - 0,00 руб.</t>
  </si>
  <si>
    <t>Ярославская область, Ростовский район, с.Караш // БС - 3 400,00 руб. Амортизация - 3 400,00 руб. ОС - 0,00 руб.</t>
  </si>
  <si>
    <t>Ярославская область, Ростовский район, п.Лесной // БС - 3 400,00 руб. Амортизация - 3 400,00 руб. ОС - 0,00 руб.</t>
  </si>
  <si>
    <t>Ярославская область, Ростовский район, п.Горный // БС - 3 400,00 руб. Амортизация - 3 400,00 руб. ОС - 0,00 руб.</t>
  </si>
  <si>
    <t>Ярославская область, Ростовский район, д.Еремейцево // БС - 3 400,00 руб. Амортизация - 3 400,00 руб. ОС - 0,00 руб.</t>
  </si>
  <si>
    <t>Ярославская область, Ростовский район, д.Еремейцево  // БС - 3 400,00 руб. Амортизация - 3 400,00 руб. ОС - 0,00 руб.</t>
  </si>
  <si>
    <t>Ярославская область, Ростовский район, с.Караш ул.Молодежная  // БС - 3 400,00 руб. Амортизация - 3 400,00 руб. ОС - 0,00 руб.</t>
  </si>
  <si>
    <t xml:space="preserve">Ярославская область, Ростовский район, р.п.Петровское ул.Лесная д.1 </t>
  </si>
  <si>
    <t>Ярославская область, Ростовский район, с.Скнятиново</t>
  </si>
  <si>
    <t xml:space="preserve">Ярославская область, Ростовский район, р.п. Петровское Советская площадь, д.4 </t>
  </si>
  <si>
    <t>Ярославская область, Ростовский район, д.Коленово ул.Строителей</t>
  </si>
  <si>
    <t>Ярославская область, Ростовский район, д. Коленово ул. Пензенская</t>
  </si>
  <si>
    <t>Ярославская область, Ростовский район, д.Крячково /// БС - 5 130,00 руб. Амортизация - 5 130,00 руб. ОС - 0,00 руб.</t>
  </si>
  <si>
    <t>Ярославская область, Ростовский район, р.п. Петровское Советская площадь д.4</t>
  </si>
  <si>
    <t>Ярославская область, Ростовский район, р.п. Петровское ул. Советская</t>
  </si>
  <si>
    <t>Ярославская область, Ростовский район, с.Караш ул.Сосновая д.2</t>
  </si>
  <si>
    <t>Ярославская область, Ростовский район, с.Деревни</t>
  </si>
  <si>
    <t>Ярославская область, Ростовский район, р.п. Петровское ул.Советская</t>
  </si>
  <si>
    <t>Ярославская область, Ростовский район, р.п.Петровское Советская площадь</t>
  </si>
  <si>
    <t xml:space="preserve">Ярославская область, Ростовский район, с.Никольское </t>
  </si>
  <si>
    <t>Ярославская область, Ростовский район, с.Дмитриановское ул.Кузьмина</t>
  </si>
  <si>
    <t xml:space="preserve">Ярославская область, Ростовский район, с.Караш ул.Сосновая д.5 кв.9 </t>
  </si>
  <si>
    <t>Ярославская область, Ростовский район, д.Дуброво</t>
  </si>
  <si>
    <t>Ярославская область, Ростовский район, р.п.Петровское ул.Сосновая д.3а</t>
  </si>
  <si>
    <t>Ярославская область, Ростовский район, п.Беклемишево ул.Школьная</t>
  </si>
  <si>
    <t>Ярославская область, Ростовский район, р.п. Петровское ул.Сосновая д.3а</t>
  </si>
  <si>
    <t>Ярославская область, Ростовский район, д.Коленово, ул.Заводская</t>
  </si>
  <si>
    <t>Ярославская область, Ростовский район п.Хмельники, ул.Заводская у МДОУ Хмельниковский детский сад.</t>
  </si>
  <si>
    <t>Ярославская область, Ростовский район п.Горный у МОУ Карьерская СОШ</t>
  </si>
  <si>
    <t>Ярославская область, Ростовский район с.Скнятиново у МОУ Скнятиновская СОШ</t>
  </si>
  <si>
    <t>Ярославская область, Ростовский район р.п.Петровское, ул.Пролетарская у МОУ Петровская СОШ</t>
  </si>
  <si>
    <t>Ярославская область, Ростовский район д.Еремейцево</t>
  </si>
  <si>
    <t>Ярославская область, Ростовский район р.п.Петровское, ул.Подгорная у МОУ Петровская СОШ</t>
  </si>
  <si>
    <t>Ярославская область, Ростовский район р.п. Петровское, ул.Октябрьская у ГОУ ЯО школа-интернат</t>
  </si>
  <si>
    <t>Ярославская область, Ростовский район р.п.Петровское, ул.Подгорная у МДОУ детский сад №41</t>
  </si>
  <si>
    <t>Ярославская область, Ростовский район п.Хмельники, ул.Заводская, д.40 у МОУ Хмельниковской СОШ</t>
  </si>
  <si>
    <t>Ярославская область, Ростовский район п.Хмельники, ул.Заводская, д.34 у МДОУ Хмельниковский детский сад №24</t>
  </si>
  <si>
    <t>Ярославская область, Ростовский район с.Дмитриановское ул.Кузьмина д.31</t>
  </si>
  <si>
    <t>Ярославская область, Ростовский район п.Хмельники ул.Заводская д.38</t>
  </si>
  <si>
    <t xml:space="preserve">Ярославская область, Ростовский район с.Караш ул.Сосновая д.5 кв.9 </t>
  </si>
  <si>
    <t xml:space="preserve">Ярославская область, Ростовский район д.Коленово ул.Заводская д.70 </t>
  </si>
  <si>
    <t>Ярославская область, Ростовский район р.п. Петровское Советская площадь д.4</t>
  </si>
  <si>
    <t>Ярославская область, Ростовский район д.Чепорово д.33</t>
  </si>
  <si>
    <t>Ярославская область, Ростовский район с.Никольское д.161</t>
  </si>
  <si>
    <t xml:space="preserve">Ярославская область, Ростовский район д.Итларь ул.Березовая д.2 </t>
  </si>
  <si>
    <t>Ярославская область, Ростовский район р.п. Петровское Советская площадь д.4 каб.9</t>
  </si>
  <si>
    <t>Ярославская область, Ростовский район р.п. Петровское Советская площадь д.4 каб.1 ОФЭМИ</t>
  </si>
  <si>
    <t xml:space="preserve">Ярославская область, Ростовский район д.Перово </t>
  </si>
  <si>
    <t>Ярославская область, Ростовский район д.Перово</t>
  </si>
  <si>
    <t xml:space="preserve">Ярославская область, Ростовский район п.Хмельники ул.Заводская </t>
  </si>
  <si>
    <t>Ярославская область, Ростовский район р.п.Петровское Советская площадь д.4 приемная</t>
  </si>
  <si>
    <t>Ярославская область, Ростовский район р.п.Петровское Советская площадь д.4 ОБДДЖиЗО</t>
  </si>
  <si>
    <t xml:space="preserve">Ярославская область, Ростовский район р.п.Петровское Советская площадь д.4 </t>
  </si>
  <si>
    <t>Ярославская область, Ростовский район р.п.Петровское Советская площадь д.4 ВУС</t>
  </si>
  <si>
    <t>Ярославская область, Ростовский район р.п.Петровское ул.Подгорная, д.63</t>
  </si>
  <si>
    <t>Ярославская область, Ростовский район с.Деревни</t>
  </si>
  <si>
    <t>Ярославская область, Ростовский район п.Лесной, д.9</t>
  </si>
  <si>
    <t>Ярославская область, Ростовский район п.Горный</t>
  </si>
  <si>
    <t>Ярославская область, Ростовский район п.Лесной, д.10</t>
  </si>
  <si>
    <t>Ярославская область, Ростовский район д.Еремейцево, ул.Новая, д.2</t>
  </si>
  <si>
    <t>Ярославская область, Ростовский район п.Хмельники, ул.Заводская, д.40</t>
  </si>
  <si>
    <t>Ярославская область, Ростовский район д.Горки ЛСО</t>
  </si>
  <si>
    <t>Ярославская область, Ростовский район с.Караш, ул.Сосновая, д.2</t>
  </si>
  <si>
    <t>Ярославская область, Ростовский район р.п. петровское Советская площадь д.4 (в гараже)</t>
  </si>
  <si>
    <t>Ярославская область, Ростовский район, р.п.Петровское, ул.Комсомольская</t>
  </si>
  <si>
    <t>Ярославская область, Ростовский район, р.п.Петровское, ул.Пионерская</t>
  </si>
  <si>
    <t>Ярославская область, Ростовский район, р.п.Петровское, ул.Набережная</t>
  </si>
  <si>
    <t>Ярославская область, Ростовский район, р.п.Петровское, ул.Вокзальная, д.48а</t>
  </si>
  <si>
    <t>Ярославская область, Ростовский район, р.п.Петровское, ул.Станционная</t>
  </si>
  <si>
    <t>Ярославская область, Ростовский район, р.п.Петровское, ул.Молодежная</t>
  </si>
  <si>
    <t>Ярославская область, Ростовский район, р.п.Петровское, ул.Подгорная д.40а</t>
  </si>
  <si>
    <t>Ярославская область, Ростовский район, р.п.Петровское, ул.Подгорная д.63</t>
  </si>
  <si>
    <t>Ярославская область, Ростовский район, р.п.Петровское, ул.Ростовская</t>
  </si>
  <si>
    <t>Ярославская область, Ростовский район, р.п.Петровское Заводской пер, у д.2</t>
  </si>
  <si>
    <t>Ярославская область, Ростовский район, пос.при ж/д ст.Беклемишево ул.Школьная, 8</t>
  </si>
  <si>
    <t>Ярославская область, Ростовский район, д.Коленово ул.Пензенская,36</t>
  </si>
  <si>
    <t>Ярославская область, Ростовский район, д. Коленово ул.Заводская,70</t>
  </si>
  <si>
    <t>Ярославская область, Ростовский район, д. Коленово ул.Заводская,65</t>
  </si>
  <si>
    <t>Ярославская область, Ростовский район, р.п. Петровское ул.Первомайская,  д. 45</t>
  </si>
  <si>
    <t>Ярославская область, Ростовский район, р.п. Петровское ул.Вокзальная у д.29</t>
  </si>
  <si>
    <t>Ярославская область, Ростовский район, р.п.Петровское пересечение ул.Окружная с ул.Октябрьская</t>
  </si>
  <si>
    <t>Ярославская область, Ростовский район, р.п.Петровское ул.Новая напротив д.№ 41</t>
  </si>
  <si>
    <t>Ярославская область, Ростовский район,  р.п. Петровское ул.Московская у д.№ 24</t>
  </si>
  <si>
    <t>Ярославская область, Ростовский район,   р.п.Петровское ул.Февральская напротив д.№ 35</t>
  </si>
  <si>
    <t>Ярославская область, Ростовский район,   р.п.Петровское пересеч. ул.Ростовская с ул.Ярославская</t>
  </si>
  <si>
    <t>Ярославская область, Ростовский район,   р.п.Петровское Советская площадь, д.4</t>
  </si>
  <si>
    <t>Ярославская область, Ростовский район, р.п. Петровское ул. Сосновая д. №15</t>
  </si>
  <si>
    <t>Ярославская область, Ростовский район, р.п. Петровское ул. Комсомольская</t>
  </si>
  <si>
    <t>Ярославская область, Ростовский район, с.Дмитриановское ул.Квартал Б д.6,7</t>
  </si>
  <si>
    <t>Ярославская область, Ростовский район, с.Караш ул.Сосновая д.6</t>
  </si>
  <si>
    <t>Ярославская область, Ростовский район, д. Коленово</t>
  </si>
  <si>
    <t>Ярославская область, Ростовский район, с. Никольское</t>
  </si>
  <si>
    <t>Ярославская область, Ростовский район, с. Дмитриановское</t>
  </si>
  <si>
    <t>Ярославская область Ростовский район р.п. Петровское ул.Ростовская</t>
  </si>
  <si>
    <t>Ярославская область Ростовский район д.Еремейцево ул.Новая д. №№ 1,2</t>
  </si>
  <si>
    <t>Ярославская область Ростовский район с.Караш ул. Сосновая д.№ 3</t>
  </si>
  <si>
    <t xml:space="preserve">Ярославская область Ростовский район р.п. Петровское ул. Подгорная у д.№№ 40, 40а </t>
  </si>
  <si>
    <t>Ярославская область Ростовский район д.Коленово ул.Заводская у д.№ 70</t>
  </si>
  <si>
    <t>Ярославская область Ростовский район  п.Горный у д.31</t>
  </si>
  <si>
    <t>Ярославская область Ростовский район  п.Горный у д/с</t>
  </si>
  <si>
    <t>Ярославская область Ростовский район д.Коленово ул. Пензенская у д.36</t>
  </si>
  <si>
    <t>Ярославская область Ростовский район д.Коленово ул.Заводская у д.№ 65</t>
  </si>
  <si>
    <t>Ярославская область Ростовский район п.Лесной у а/д</t>
  </si>
  <si>
    <t>Ярославская область Ростовский район пос. при ж/д ст. Беклемишево ул.Привокзальная, д.2</t>
  </si>
  <si>
    <t>Ярославская область Ростовский район пос. при ж/д ст. Беклемишево ул.Привокзальная, д.1</t>
  </si>
  <si>
    <t>Ярославская область Ростовский район пос. при ж/д ст. Беклемишево ул. Школьная, д.№5</t>
  </si>
  <si>
    <t>Ярославская область Ростовский район при въезде в п.Лесной слева</t>
  </si>
  <si>
    <t xml:space="preserve"> Ярославская область Ростовский район п.Лесной у а/д</t>
  </si>
  <si>
    <t xml:space="preserve"> Ярославская область Ростовский район п.Хмельники, напротив д.№ 6</t>
  </si>
  <si>
    <t xml:space="preserve"> Ярославская область Ростовский район п.Хмельники у СДК</t>
  </si>
  <si>
    <t xml:space="preserve"> Ярославская область Ростовский район                                     с. Никольское</t>
  </si>
  <si>
    <t xml:space="preserve"> Ярославская область Ростовский район                                     рп Петровское ул.Подгорная д.71</t>
  </si>
  <si>
    <t>Ярославская область, Ростовский район, р.п. Петровское (автобус МУ ПРДК им. А.К. Руденко) /// БС - 49 700,00 руб., Амортизация - 0,00 руб., ОС - 49 700,00 руб.</t>
  </si>
  <si>
    <t>Ярославская область, Ростовский район, р.п. Петровское, Советская площадь, д.4 (ОБДДЖиЗО)</t>
  </si>
  <si>
    <t>Ярославская область, Ростовский район, п.Лесной</t>
  </si>
  <si>
    <t>Ярославская область, Ростовский район, р.п. Петровское ул.Петромайская</t>
  </si>
  <si>
    <t>Ярославская область, Ростовский район, р.п.Петровское ул.Комсомольская</t>
  </si>
  <si>
    <t>Ярославская область, Ростовский район, р.п.Петровское ул.Московская д.48</t>
  </si>
  <si>
    <t>Ярославская область, Ростовский район, р.п.Петровское ул.Островского</t>
  </si>
  <si>
    <t>Ярославская область, Ростовский район, д.Еремейцево ул.Новая д.1, д.2</t>
  </si>
  <si>
    <t>Ярославская область, Ростовский район, с. Караш ул. Сосновая</t>
  </si>
  <si>
    <t>Ярославская область, Ростовский район, р.п. Петровское ул. Подгорная 40, 40а</t>
  </si>
  <si>
    <t>Ярославская область, Ростовский район, р.п.Петровское ул.Советская д.115</t>
  </si>
  <si>
    <t>Ярославская область, Ростовский район, р.п.Петровское ул.Мелиораторов д.1</t>
  </si>
  <si>
    <t>Ярославская область, Ростовский район, р.п.Петровское ул.Ростовская д.32</t>
  </si>
  <si>
    <t>Ярославская область, Ростовский район, д.Коленово, переулок Надежды д.1</t>
  </si>
  <si>
    <t>Ярославская область, Ростовский район, р.п.Петровское сквер</t>
  </si>
  <si>
    <t>Ярославская область, Ростовский район, р.п. Петровское Советская площадь д.4 системный администратор</t>
  </si>
  <si>
    <t>Ярославская область, Ростовский район, р.п. Петровское Советская площадь д.4 ОБДДЖиЗО</t>
  </si>
  <si>
    <t>Ярославская область, Ростовский район, р.п. Петровское Советская площадь д.4 ОБУиО</t>
  </si>
  <si>
    <t>Ярославская область, Ростовский район, р.п. Петровское Советская площадь д.4 ОУД</t>
  </si>
  <si>
    <t xml:space="preserve">Ярославская область, Ростовский район, р.п. Петровское Советская площадь д.4 </t>
  </si>
  <si>
    <t xml:space="preserve">Ярославская область, Ростовский район, р.п. Петровское ул.Подгорная д.40 </t>
  </si>
  <si>
    <t>Ярославская область, Ростовский район, р.п. Петровское ул.Подгорная д.40А</t>
  </si>
  <si>
    <t>Ярославская область, Ростовский район, р.п.Петровское ул. Подгорная от ул.Советская до ул.Новая</t>
  </si>
  <si>
    <t>Ярославская область Ростовский район п.Павлова Гора</t>
  </si>
  <si>
    <t>Ярославская область Ростовский район р.п. Петровское Советская площадь, д.4 ОБДДЖиЗО</t>
  </si>
  <si>
    <t>Ярославская область Ростовский район р.п. Петровское Советская площадь, д.4 ОФЭМИ</t>
  </si>
  <si>
    <t>Ярославская область Ростовский район р.п. Петровское ул. Подгорная д.97-113 общественная территория</t>
  </si>
  <si>
    <t>Ярославская область, Ростовский район,              р.п. Петровское, Советская площадь, д.4 (ОУД)</t>
  </si>
  <si>
    <t>Ярославская область, Ростовский район,              р.п. Петровское, ул.Подгорная д.97-113 общ.тер</t>
  </si>
  <si>
    <t>Ярославская область, Ростовский район,              р.п. Петровское, ул.Сосновая (общественная территория)</t>
  </si>
  <si>
    <t>Подвеска качели с сидением резиновым 2 шт 28830,0руб. Артикул: 004155 (для детей 3-12лет, рост 88-163см вес 12-58кг) вес 65кг размер 1310х3750 высота2180 высота сиденья 450 высота свободного падения 1200 размер площадки 7400х3750 гарантия 12 мес</t>
  </si>
  <si>
    <t>Артикул 006336 Предназначен для спортивных игр и физ. развития от 6 до 12лет, ростом 105-163см, весом 16-59кг</t>
  </si>
  <si>
    <t>Артикул 006346 Создает условия, обеспечивающие физ. развитие ребенка, развивающие координацию движений, преодоление страха высоты, ловкость и смелость. Для детей 4-10лет, ростом 93-149см, весом 13-44кг</t>
  </si>
  <si>
    <t>006802 вес 28,93кг, размер 890х48мм, мах высота 2120мм ТУ 5893-002-50003558-2003 гарантия 12мес.</t>
  </si>
  <si>
    <t>Наливное ПОКРЫТИЕ из резиновой крошки толщ.5мм 252кв.м ЩИТ инф., ДИВАН садово-парковый на металл.ножках 2шт УРНА дер. с ж/б основанием со вставками 2 шт, Детский ИГРОВОЙ КОМПЛЕКС, КАЧЕЛИ на металл.стойках двойные, подвеска качелей с сиденьем резиновым 2 шт, ПЕСОЧНИЦА с крышкой, комплекс №1: из 7 турников, шведской стенки, скамьи для пресса, брусьев, турников для отжимания и гимнастических колец</t>
  </si>
  <si>
    <t xml:space="preserve">Состоит: Комплекс № 1 Паспорт К-100, урна с пепельницей Паспорт №879, диван садово-парковый на металлических ножках Паспорт №247, брусья параллельные Паспорт БР-217, щит информационный с нанесением информации Паспорт №978, песочница с крышкой Паспорт №221, детский игровой комплекс Паспорт №207, качели на металлических стойках,двойные с резиновым сиденьем Паспорт №300 </t>
  </si>
  <si>
    <t>Состоит: Детский игровой комплекс П.№197, карусель паспорт №137, качели на металлических стойках, двойные с резиновым сиденьем П. №380, песочница с крышкой П.№267, стол для армреслинга паспорт СА-874, тренажер для спины П. ТП-987, урна П. №863, орбитрек П.О-87, лавка-пресс П. ЛП-896, щит информационный с нанесением информации П.№621, навес для тренажеров П.№587, диван садово-парковый на мет.ножках П№547, жим от груди П Ж-632, брусья параллельные П.БР-217</t>
  </si>
  <si>
    <t xml:space="preserve">Компьютер  iRU Home 310HSSE, inteI Core i5 11400. DDR4 16ГБ 1ТБ, 240ГБ (SSD). inteI UHD Graphcs 730. Windows 11 Home. черный (код товара1828982).  44890,00 руб. Гарантия 36 мес. </t>
  </si>
  <si>
    <t>Ярославская область, Ростовский район, р.п.Петровское, ул.Станционная, д.19</t>
  </si>
  <si>
    <t>Ярославская область, Ростовский район, р.п.Петровское, перекресток ул.Станционной и ул.Февральской</t>
  </si>
  <si>
    <t>Ярославская область, Ростовский район, р.п.Петровское, перекресток ул.Станционной и ул.Пионерской</t>
  </si>
  <si>
    <t>Ярославская область, Ростовский район, р.п.Петровское, ул.Подгорная у школы</t>
  </si>
  <si>
    <t>Ярославская область, Ростовский район, р.п.Петровское, ул.Подгорная, д.63</t>
  </si>
  <si>
    <t>Ярославская область, Ростовский район, р.п.Петровское, ул.Пролетарская у школы</t>
  </si>
  <si>
    <t>Ярославская область, Ростовский район, р.п.Петровское, ул.Железнодорожная на въезде</t>
  </si>
  <si>
    <t>Ярославская область, Ростовский район, р.п.Петровское, перекресток ул.Февральской и ул.Пролетарской</t>
  </si>
  <si>
    <t>Ярославская область, Ростовский район, р.п.Петровское, перекресток ул.Февральской и ул.Советской</t>
  </si>
  <si>
    <t>Ярославская область, Ростовский район, р.п.Петровское, перекресток ул.Ростовской и ул.Советской</t>
  </si>
  <si>
    <t>Ярославская область, Ростовский район, р.п.Петровское, перекресток ул.Подгорной и ул.Советской</t>
  </si>
  <si>
    <t>Ярославская область, Ростовский район, р.п.Петровское, перекресток ул.Пролетарской и ул.Советской</t>
  </si>
  <si>
    <t>Ярославская область, Ростовский район, р.п.Петровское, ул.Пролетарская</t>
  </si>
  <si>
    <t>Ярославская область, Ростовский район, р.п. Петровское ул. Ростовская</t>
  </si>
  <si>
    <t>Ярославская область, Ростовский район, р.п.Петровское ул.Подгорная</t>
  </si>
  <si>
    <t>Ярославская область, Ростовский район, р.п.Петровское ул.Пролетарская</t>
  </si>
  <si>
    <t>Ярославская область, Ростовский район, р.п.Петровское ул.Ростовская</t>
  </si>
  <si>
    <t>Ярославская область, Ростовский район, р.п.Петровское ул.Первомайская</t>
  </si>
  <si>
    <t>Ярославская область, Ростовский район, р.п. Петровское Советская площадь, д.4 ОУД</t>
  </si>
  <si>
    <t>Ярославская область, Ростовский район, р.п. Петровское, Советская площадь, д.4</t>
  </si>
  <si>
    <t>Ярославская область, Ростовский район, р.п. Петровское, Советская площадь, д.4 кабинет первого заместителя главы</t>
  </si>
  <si>
    <t xml:space="preserve">Ярославская область, Ростовский район, р.п. Петровское, Советская площадь, д.4 </t>
  </si>
  <si>
    <t>Ярославская область, Ростовский район, с.Дмитриановское, ул.Кузьмина,д.31</t>
  </si>
  <si>
    <t>Ярославская область, Ростовский район, п.Хмельники, ул Заводская, д.37</t>
  </si>
  <si>
    <t>Ярославская область, Ростовский район, с.Никольское, д.161</t>
  </si>
  <si>
    <t>Ярославская область, Ростовский район, д.Коленово, ул.Молодёжная, д.85</t>
  </si>
  <si>
    <t>Ярославская область, Ростовский район, д.Чепорово, д.35</t>
  </si>
  <si>
    <t>Ярославская область, Ростовский район, с.Скнятиново, д.23А</t>
  </si>
  <si>
    <t>Ярославская область, Ростовский район, п.Горный,д.40</t>
  </si>
  <si>
    <t>Ярославская область, Ростовский район, с.Караш, ул.Молодёжная, д.18</t>
  </si>
  <si>
    <t>Ярославская область, Ростовский район, с.Караш</t>
  </si>
  <si>
    <t>Ярославская область, Ростовский район, р.п. Петровское, Советская площадь, д.4 ОУД</t>
  </si>
  <si>
    <t>Ярославская область, Ростовский район, р.п. Петровское, Советская площадь, д.4 ОБДДжиЗО (р.м.Пшеничко Е.Н.)</t>
  </si>
  <si>
    <t>Ярославская область, Ростовский район, р.п. Петровское, Советская площадь, д.4 ОУД (р.м.Малышевой И.В.)</t>
  </si>
  <si>
    <t>Ярославская область, Ростовский район, р.п. Петровское, Советская площадь, д.4 ОУД (р.м.Максаковой  И.В.)</t>
  </si>
  <si>
    <t>Ярославская область, Ростовский район, р.п. Петровское, Советская площадь, д.4 ОУД (р.м.Павловой А.А..)</t>
  </si>
  <si>
    <t>Ярославская область, Ростовский район, р.п. Петровское, Советская площадь, д.4 ОУД (р.м.Балиной М.Н.)</t>
  </si>
  <si>
    <t>Ярославская область, Ростовский район, р.п. Петровское, Советская площадь, д.4 ОУД (приемная)</t>
  </si>
  <si>
    <t xml:space="preserve">Ярославская область, Ростовский район, р.п. Петровское, Советская площадь, д.4 ОУД </t>
  </si>
  <si>
    <t>Ярославская область, Ростовский район, р.п. Петровское, Советская площадь, д.4 ОУД - Павлова А.А.</t>
  </si>
  <si>
    <t>Ярославская область, Ростовский район, р.п. Петровское, Советская площадь, д.4 ОУД - Балина М.Н.</t>
  </si>
  <si>
    <t>Ярославская область, Ростовский район, р.п. Петровское, Советская площадь, д.4 ОУД - Максакова И.В.</t>
  </si>
  <si>
    <t>Ярославская область, Ростовский район, р.п. Петровское, Советская площадь, д.4 ОУД - Малышева И.В.</t>
  </si>
  <si>
    <t>Ярославская область, Ростовский район, р.п. Петровское, Советская площадь, д.4 ОБДДЖиЗО - Морозова О.Н.</t>
  </si>
  <si>
    <t>Ярославская область, Ростовский район, р.п. Петровское, ул.Подгорная 40,40а</t>
  </si>
  <si>
    <t>Ярославская область, Ростовский район, п.Хмельники ул.Заводская, 38 (раб.место Феофановой Е.Н.)</t>
  </si>
  <si>
    <t>Ярославская область, Ростовский район, с.Дмитриановское ул.Кузьмина д.31 (раб.место Ганцевой Н.С.)</t>
  </si>
  <si>
    <t xml:space="preserve">Ярославская область, Ростовский район, д. Коленово ул.Заводская д.70 р.м. Смирновой Ю.К. </t>
  </si>
  <si>
    <t>Ярославская область, Ростовский район, р.п. Петровское Советская пл., д.4 В архиве справа,за стеклом.</t>
  </si>
  <si>
    <t>Ярославская область, Ростовский район, р.п. Петровское, Советская площадь, д.4 каб.10</t>
  </si>
  <si>
    <t>Ярославская область Ростовский район р.п.Петровское Советская площадь д. 4, приемная
Балансовая стоимость - 2 430,66 руб. Амортизация - 2 430,66 руб. Остаточная стоимость - 0,00 руб.</t>
  </si>
  <si>
    <t>Ярославская область, Ростовский район, р.п.Петровское, Советская площадь, д.4 ОБУиО (заместитель главного бухгалтера)</t>
  </si>
  <si>
    <t>Ярославская область, Ростовский район, д.Итларь ул.Березовая д.2</t>
  </si>
  <si>
    <t>Ярославская область, Ростовский район, д.Чепорово</t>
  </si>
  <si>
    <t>Ярославская область, Ростовский район, р.п.Петровское, Советская площадь, д.4 каб.8 (Борунова Н.Д.)</t>
  </si>
  <si>
    <t xml:space="preserve">Ярославская область, Ростовский район, р.п.Петровское, Советская площадь, д.4 </t>
  </si>
  <si>
    <t>Ярославская область, Ростовский район, р.п.Петровское, Советская площадь, д.4</t>
  </si>
  <si>
    <t>Ярославская область, Ростовский район, р.п.Петровское, Советская площадь, д.4 приемная</t>
  </si>
  <si>
    <t>Ярославская область, Ростовский район, р.п.Петровское, Советская площадь, д.4 (ВУС)</t>
  </si>
  <si>
    <t>Ярославская область, Ростовский район, р.п.Петровское, Советская площадь, д.4 (каб.10)</t>
  </si>
  <si>
    <t>Ярославская область, Ростовский район, р.п.Петровское, Советская площадь, д.4 (ОФЭМИ р.м. Кратовой М.Ю.)</t>
  </si>
  <si>
    <t>Ярославская область, Ростовский район, р.п.Петровское, Советская площадь, д.4 (ОФЭМИ р.м. Николаевой Е.Н.)</t>
  </si>
  <si>
    <t>Ярославская область, Ростовский район, р.п.Петровское, Советская площадь, д.4 (лежит в коробке)</t>
  </si>
  <si>
    <t>Ярославская область, Ростовский район, р.п.Петровское, Советская площадь, д.4 каб.9</t>
  </si>
  <si>
    <t>Ярославская область, Ростовский район, р.п.Петровское, Советская площадь, д.4 (ОФЭМИ р.м. Ногиновой О.В.)</t>
  </si>
  <si>
    <t>Ярославская область, Ростовский район, р.п.Петровское, Советская площадь, д.4 (ОФЭМИ р.м. Кусковой Н.Д.)</t>
  </si>
  <si>
    <t>Ярославская область, Ростовский район, р.п.Петровское, Советская площадь, д.4 (ОФЭМИ р.м. Квасковой У.А.)</t>
  </si>
  <si>
    <t>Ярославская область, Ростовский район, р.п.Петровское, Советская площадь, д.4 (кабинет главы)</t>
  </si>
  <si>
    <t>Ярославская область, Ростовский район, р.п.Петровское, Советская пл., д.4 ОБДДЖиЗО. Балансовая стоимость - 6 510,00 руб. Амортизация - 6 510,00 руб. Остаточная стоимость - 0,00 руб.</t>
  </si>
  <si>
    <t>Ярославская область, Ростовский район, р.п.Петровское, Советская пл., д.4 ОБДДЖиЗО</t>
  </si>
  <si>
    <t>Ярославская область, Ростовский район, р.п.Петровское, ул.Подгорная д.40</t>
  </si>
  <si>
    <t>Ярославская область, Ростовский район, р.п.Петровское, Советская пл., д.4 ОБУиО</t>
  </si>
  <si>
    <t>Ярославская область, Ростовский район, р.п.Петровское, Советская пл., д.4 ОБУиО сервер</t>
  </si>
  <si>
    <t>Ярославская область, Ростовский район, р.п.Петровское, Советская пл., д.4 ОФЭМИ</t>
  </si>
  <si>
    <t>Ярославская область, Ростовский район, р.п.Петровское, Советская пл., д.4 ОБУиО касса</t>
  </si>
  <si>
    <t>Ярославская область, Ростовский район, р.п.Петровское, ул. Пролетарская д.2</t>
  </si>
  <si>
    <t xml:space="preserve">Ярославская область, Ростовский район, р.п.Петровское, Советская пл., д.4 ОБУиО </t>
  </si>
  <si>
    <t>Ярославская область, Ростовский район, р.п.Петровское, Советская пл., д.4 каб.1 касса</t>
  </si>
  <si>
    <t xml:space="preserve">Ярославская область, Ростовский район, р.п.Петровское, Советская пл., д.4 каб.1 </t>
  </si>
  <si>
    <t>Ярославская область, Ростовский район, р.п.Петровское, Советская пл., д.4 каб.1</t>
  </si>
  <si>
    <t xml:space="preserve">Ярославская область, Ростовский район, р.п.Петровское, Советская пл., д.4 </t>
  </si>
  <si>
    <t>Ярославская область, Ростовский район, р.п.Петровское, перекресток ул.Станционной и ул.Пролетарской</t>
  </si>
  <si>
    <t>Ярославская область, Ростовский район, р.п.Петровское, перекресток ул.Железнодорожной и ул.Сосновая</t>
  </si>
  <si>
    <t>Ярославская область, Ростовский район, р.п.Петровское, на пересечении ул.Ростовская и ул.Советская</t>
  </si>
  <si>
    <t>Ярославская область, Ростовский район, р.п.Петровское,на пересечении ул.Подгорная и ул.Пролетарская</t>
  </si>
  <si>
    <t>Ярославская область, Ростовский район, р.п.Петровское,на пересечении ул.Советская и ул.Октябрьская</t>
  </si>
  <si>
    <t>Ярославская область, Ростовский район, р.п.Петровское,на пересечении ул.Подгорная и ул.Советская</t>
  </si>
  <si>
    <t xml:space="preserve">Ярославская область, Ростовский район, р.п.Петровское, Советская площадь у магазина "Дикси" </t>
  </si>
  <si>
    <t>Ярославская область, Ростовский район, р.п.Петровское,ул.Подгорная у МОУ Петровская СОШ</t>
  </si>
  <si>
    <t>Ярославская область, Ростовский район, р.п.Петровское,ул.Подгорная от магазина "АТРУС" до д.№40</t>
  </si>
  <si>
    <t>Ярославская область, Ростовский район, р.п.Петровское,Советская площадь у магазина "ДИКСИ"</t>
  </si>
  <si>
    <t>Ярославская область, Ростовский район, р.п. Петровское, Советская площадь, д.4 каб. 9</t>
  </si>
  <si>
    <t>Ярославская область, Ростовский район, рп Петровское Заводской пер.д.5</t>
  </si>
  <si>
    <t xml:space="preserve">Ярославская область Ростовский район ул. Подгорная д.97-113 общественная территория </t>
  </si>
  <si>
    <t xml:space="preserve">Ярославская область Ростовский район п.Хмельники ул. Заводская в районе МОУ Хмельниковская ООШ </t>
  </si>
  <si>
    <t>Ярославская область Ростовский район с.Караш ул.Сосновая в районе МДОУ д/с № 35</t>
  </si>
  <si>
    <t>Ярославская область Ростовский район д. Коленово ул. Заводская у МДОУ д/с № 19</t>
  </si>
  <si>
    <t>Ярославская область Ростовский район п.Горный у МОУ Карьерская ООШ</t>
  </si>
  <si>
    <t>Ярославская область Ростовский район р.п.Петровское ул.Мелиораторов у МДОУ д/с № 30</t>
  </si>
  <si>
    <t>Ярославская область Ростовский район р.п.Петровское ул.Ростовская у МДОУ д/с № 41</t>
  </si>
  <si>
    <t>Ярославская область Ростовский район р.п.Петровское ул.Пролетарская, ул.Подгорная в районе Петровской СОШ</t>
  </si>
  <si>
    <t>Ярославская область Ростовский район р.п.Петровское ул.Пролетарская, ул.Подгорная у Петровской СОШ</t>
  </si>
  <si>
    <t>Ярославская область Ростовский район д.Коленово ул.Заводская у МДОУ д/с № 19</t>
  </si>
  <si>
    <t>Ярославская область Ростовский район р.п. Петровское ул. Ростовская у МДОУ д/с № 41</t>
  </si>
  <si>
    <t>Ярославская область Ростовский район р.п. Петровское ул. Подгорная, ул. Пролетарская у Петровской СОШ</t>
  </si>
  <si>
    <t>Ярославская область Ростовский район п. Горный у МОУ Карьерская ООШ</t>
  </si>
  <si>
    <t>в гараже</t>
  </si>
  <si>
    <t>Ярославская область, Ростовский район,              р.п. Петровское, Советская площадь, д.4 (ВУС)</t>
  </si>
  <si>
    <t>Ярославская область, Ростовский район,              р.п. Петровское, Советская площадь, д.4 (не установлены, МОЛ - Пшеничко Е.Н.)</t>
  </si>
  <si>
    <t>Огнетушитель ранцевый. Средн,срок службы до списан 2,5 г. L 330,шир.145,Н470,конс.масса в сборе 2,5кг. Хар-ки:1) Ёмкость бачка 15 л 2) Длина струи - компактной 8,5 м - распылённой 3,5 м 3) Ширина захвата распылённой струи (на расстоянии 2 м): 1,2 м 4) Конструктивная масса в сборе 2,5 кг 5) Произв-ть : не менее 2,25 л/мин. Опрыскиватель лесной пожарный предназначен для тушения низовых пожаров водой или водяными растворами неагрессивных химикатов, а также проведения опрыскивания с вредителями леса. Гар.срок экспл.12мес.со дня продажи</t>
  </si>
  <si>
    <t>артикул 006728 для детей от 3 до 7лет ростом от 88 до 133 см , весом от 12 до 30кг., для спортивных игр и физ. развития. Вес изделия 31 кг, размер 1540*640 мм, Н=740мм, Н=свободного падения 740мм, размер площади для установки изделия 4540*3640мм.</t>
  </si>
  <si>
    <t>гарантия 36 мес</t>
  </si>
  <si>
    <t>106.31 → 101.38 → 401.20 → 21.38</t>
  </si>
  <si>
    <t>Балансодержатель  - МУ СПП "ТХС"</t>
  </si>
  <si>
    <t>2-2-СПП-02165</t>
  </si>
  <si>
    <t xml:space="preserve">Забор бетонный </t>
  </si>
  <si>
    <t>2-2-СПП-02166</t>
  </si>
  <si>
    <t xml:space="preserve">Контейнер для мусора     </t>
  </si>
  <si>
    <t>2-2-СПП-02167</t>
  </si>
  <si>
    <t>2-2-СПП-02168</t>
  </si>
  <si>
    <t>2-2-СПП-02169</t>
  </si>
  <si>
    <t>Принтер-сканер-копир Brother лазерный DCP-7032R</t>
  </si>
  <si>
    <t>2-2-СПП-02170</t>
  </si>
  <si>
    <t>Факс Panasonik  KX-FT 984RU-B (термобумага, черный)</t>
  </si>
  <si>
    <t>2-2-СПП-02171</t>
  </si>
  <si>
    <t>ИБП  Ippon Bask Comfo Pro 800</t>
  </si>
  <si>
    <t>2-2-СПП-02172</t>
  </si>
  <si>
    <t>Кресло комп. Атлант</t>
  </si>
  <si>
    <t>2-2-СПП-02173</t>
  </si>
  <si>
    <t>Кресло офисное Тантал</t>
  </si>
  <si>
    <t>2-2-СПП-02174</t>
  </si>
  <si>
    <t>Информационный стенд (1200*1600)</t>
  </si>
  <si>
    <t>2-2-СПП-02175</t>
  </si>
  <si>
    <t>Кондиционер  бытовой (сплит-система)</t>
  </si>
  <si>
    <t>2-2-СПП-02176</t>
  </si>
  <si>
    <t>Бензопила «STURM»</t>
  </si>
  <si>
    <t>2-2-СПП-02177</t>
  </si>
  <si>
    <t>Комплект цифрового спутникового телевидения Триколор</t>
  </si>
  <si>
    <t>2-2-СПП-02178</t>
  </si>
  <si>
    <t>Мини мойка М 135 PW</t>
  </si>
  <si>
    <t>2-2-СПП-02179</t>
  </si>
  <si>
    <t>Бензотример «STURM»</t>
  </si>
  <si>
    <t>2-2-СПП-02180</t>
  </si>
  <si>
    <t>Насос циркулирующий  для  системы  отопления «SPERONI» 32/40</t>
  </si>
  <si>
    <t>2-2-СПП-02181</t>
  </si>
  <si>
    <t>Трибуна  400*420*1160 мм, ЛДСП, цвет - орех</t>
  </si>
  <si>
    <t>2-2-СПП-02182</t>
  </si>
  <si>
    <t>Система  сидения 3-местная 1740*560 мм,  обивка-иск.кожа,  цвет- черный</t>
  </si>
  <si>
    <t>2-2-СПП-02183</t>
  </si>
  <si>
    <t>2-2-СПП-02184</t>
  </si>
  <si>
    <t>2-2-СПП-02185</t>
  </si>
  <si>
    <t>2-2-СПП-02186</t>
  </si>
  <si>
    <t>2-2-СПП-02187</t>
  </si>
  <si>
    <t>2-2-СПП-02188</t>
  </si>
  <si>
    <t>2-2-СПП-02189</t>
  </si>
  <si>
    <t>2-2-СПП-02190</t>
  </si>
  <si>
    <t>2-2-СПП-02191</t>
  </si>
  <si>
    <t>2-2-СПП-02192</t>
  </si>
  <si>
    <t>2-2-СПП-02193</t>
  </si>
  <si>
    <t>2-2-СПП-02194</t>
  </si>
  <si>
    <t>2-2-СПП-02195</t>
  </si>
  <si>
    <t>2-2-СПП-02196</t>
  </si>
  <si>
    <t>2-2-СПП-02197</t>
  </si>
  <si>
    <t>2-2-СПП-02198</t>
  </si>
  <si>
    <t>2-2-СПП-02199</t>
  </si>
  <si>
    <t>2-2-СПП-02200</t>
  </si>
  <si>
    <t>2-2-СПП-02201</t>
  </si>
  <si>
    <t>2-2-СПП-02202</t>
  </si>
  <si>
    <t>2-2-СПП-02203</t>
  </si>
  <si>
    <t>Счетчик холодной  воды «СТВХ-100» фланцевый</t>
  </si>
  <si>
    <t>2-2-СПП-02204</t>
  </si>
  <si>
    <t>Р/Телефон  Dect Panasonic  KX – TG6822RUM</t>
  </si>
  <si>
    <t>2-2-СПП-02205</t>
  </si>
  <si>
    <t>Навигатор "Pioner 705"</t>
  </si>
  <si>
    <t>2-2-СПП-02206</t>
  </si>
  <si>
    <t>Газопровод  низкого  давления (банный комплекс)</t>
  </si>
  <si>
    <t>2-2-СПП-02207</t>
  </si>
  <si>
    <t>Газоход (вентиляция)  банный  комплекс</t>
  </si>
  <si>
    <t>2-2-СПП-02208</t>
  </si>
  <si>
    <t>Крытый  навес</t>
  </si>
  <si>
    <t>2-2-СПП-02209</t>
  </si>
  <si>
    <t>Павильон  для  отдыха</t>
  </si>
  <si>
    <t>2-2-СПП-02210</t>
  </si>
  <si>
    <t>АТС Panasonic KX-TEM824RU</t>
  </si>
  <si>
    <t>2-2-СПП-02211</t>
  </si>
  <si>
    <t>Бензопила "STIHL MS180"</t>
  </si>
  <si>
    <t>2-2-СПП-02212</t>
  </si>
  <si>
    <t>Внутренний газопровод банного комплекса (надземный)</t>
  </si>
  <si>
    <t>2-2-СПП-02213</t>
  </si>
  <si>
    <t>Горелка 1 36КВт Sigma 840</t>
  </si>
  <si>
    <t>2-2-СПП-02214</t>
  </si>
  <si>
    <t>Горелка 2 36КВт Sigma 840</t>
  </si>
  <si>
    <t>2-2-СПП-02215</t>
  </si>
  <si>
    <t>Горелка 3 36КВт Sigma 840</t>
  </si>
  <si>
    <t>2-2-СПП-02216</t>
  </si>
  <si>
    <t>Горелка 4 36КВт Sigma 840</t>
  </si>
  <si>
    <t>2-2-СПП-02217</t>
  </si>
  <si>
    <t>2-2-СПП-02218</t>
  </si>
  <si>
    <t xml:space="preserve">Контрольно-кассовый аппарат Атол 91Ф (Wifi. 2G. BT. Ethernet, с ФН 1.1, черная </t>
  </si>
  <si>
    <t>2-2-СПП-02219</t>
  </si>
  <si>
    <t>2-2-СПП-02220</t>
  </si>
  <si>
    <t>Кресло Tropic T-898AXSN, черная ткань</t>
  </si>
  <si>
    <t>2-2-СПП-02221</t>
  </si>
  <si>
    <t>Кресло Капри, черное с черной спинкой (сетка)</t>
  </si>
  <si>
    <t>2-2-СПП-02222</t>
  </si>
  <si>
    <t>2-2-СПП-02223</t>
  </si>
  <si>
    <t>2-2-СПП-02224</t>
  </si>
  <si>
    <t>2-2-СПП-02225</t>
  </si>
  <si>
    <t>2-2-СПП-02226</t>
  </si>
  <si>
    <t>2-2-СПП-02227</t>
  </si>
  <si>
    <t>Лавка 6,80 * 0,45 * 0,44</t>
  </si>
  <si>
    <t>2-2-СПП-02228</t>
  </si>
  <si>
    <t>Магистраль отопления от зд. газовой котельной до зд.гаражей (надземная)</t>
  </si>
  <si>
    <t>2-2-СПП-02229</t>
  </si>
  <si>
    <t>Монитор ЖК ASUS VS228NE, черный</t>
  </si>
  <si>
    <t>2-2-СПП-02230</t>
  </si>
  <si>
    <t>МФУ Epson Expression Home XP-432 А4 4 цв.</t>
  </si>
  <si>
    <t>2-2-СПП-02231</t>
  </si>
  <si>
    <t>Печь отопительная RST (36кВт*2)</t>
  </si>
  <si>
    <t>2-2-СПП-02232</t>
  </si>
  <si>
    <t>2-2-СПП-02233</t>
  </si>
  <si>
    <t>Системный блок: Core i3-6100/4GB/1ТВ/Intel HD 530/400w</t>
  </si>
  <si>
    <t>2-2-СПП-02234</t>
  </si>
  <si>
    <t>Системный телефон Panasonic KX-T7730RU</t>
  </si>
  <si>
    <t>2-2-СПП-02235</t>
  </si>
  <si>
    <t>Стабилизатор РЕСАНТА 1ф АСН-1500W/H/1-Ц LUX электронный(реле)навесной</t>
  </si>
  <si>
    <t>2-2-СПП-02236</t>
  </si>
  <si>
    <t>Стол 2,00*0,80</t>
  </si>
  <si>
    <t>2-2-СПП-02237</t>
  </si>
  <si>
    <t>Трубопровод отопления (от зд.Котельной до зд.бани) надземный</t>
  </si>
  <si>
    <t>2-2-СПП-02238</t>
  </si>
  <si>
    <t>Трубопровод ХВС и ГВС от здания котельной до здания бани надземный</t>
  </si>
  <si>
    <t>2-2-СПП-02239</t>
  </si>
  <si>
    <t>Цветочник</t>
  </si>
  <si>
    <t>2-2-СПП-02240</t>
  </si>
  <si>
    <t>2-2-СПП-02241</t>
  </si>
  <si>
    <t>2-2-СПП-02242</t>
  </si>
  <si>
    <t>Лестница 3-х секц. 3х14</t>
  </si>
  <si>
    <t>2-2-СПП-02243</t>
  </si>
  <si>
    <t>Проигрыватель Pioneer S110UBG</t>
  </si>
  <si>
    <t>2-2-СПП-02244</t>
  </si>
  <si>
    <t>Тахограф "Штрих-ТахоRUS"SM100.42.00.00.14 (ГЛОНАС/GPS,СКЗИ)</t>
  </si>
  <si>
    <t>2-2-СПП-01386</t>
  </si>
  <si>
    <t>Шкаф для одежды Эконом команда 4-х секционный</t>
  </si>
  <si>
    <t>2-2-СПП-01387</t>
  </si>
  <si>
    <t>2-2-СПП-01388</t>
  </si>
  <si>
    <t>2-2-СПП-01389</t>
  </si>
  <si>
    <t>2-2-СПП-01390</t>
  </si>
  <si>
    <t>2-2-СПП-01391</t>
  </si>
  <si>
    <t>2-2-СПП-01392</t>
  </si>
  <si>
    <t>2-2-СПП-01393</t>
  </si>
  <si>
    <t>2-2-СПП-01394</t>
  </si>
  <si>
    <t>2-2-СПП-01395</t>
  </si>
  <si>
    <t>2-2-СПП-01396</t>
  </si>
  <si>
    <t>Шкаф для раздевания 2000*2000*500 (серый влагостойкий)</t>
  </si>
  <si>
    <t>2-2-СПП-01397</t>
  </si>
  <si>
    <t>2-2-СПП-01398</t>
  </si>
  <si>
    <t>2-2-СПП-01399</t>
  </si>
  <si>
    <t>2-2-СПП-01400</t>
  </si>
  <si>
    <t>2-2-СПП-01401</t>
  </si>
  <si>
    <t>2-2-СПП-01402</t>
  </si>
  <si>
    <t>2-2-СПП-01403</t>
  </si>
  <si>
    <t>2-2-СПП-02439</t>
  </si>
  <si>
    <t>МФУ Brother DCP-L2500</t>
  </si>
  <si>
    <t xml:space="preserve">Бензопила "STIHL MS180" </t>
  </si>
  <si>
    <t>2-2-СПП-02505</t>
  </si>
  <si>
    <t>НОУТБУК Honor MagicBook 14 5301AFLS.14», IPS. AMD Ryzen 5.5500U 2.1 ГГЦ, 6-ядерный</t>
  </si>
  <si>
    <t>2-2-СПП-02506</t>
  </si>
  <si>
    <t>Воздуходувка бензиновая ранцевая BGK345 755100345</t>
  </si>
  <si>
    <t>2-2-СПП-02507</t>
  </si>
  <si>
    <t>Бензотриммер Hunter GGT</t>
  </si>
  <si>
    <t>2-2-СПП-02245</t>
  </si>
  <si>
    <t>Бензотример</t>
  </si>
  <si>
    <t>2-2-СПП-02246</t>
  </si>
  <si>
    <t xml:space="preserve">Жалюзи вертикальные (каб.6) </t>
  </si>
  <si>
    <t>2-2-СПП-02247</t>
  </si>
  <si>
    <t xml:space="preserve">Жалюзи вертикальные (каб.8) </t>
  </si>
  <si>
    <t>2-2-СПП-02248</t>
  </si>
  <si>
    <t xml:space="preserve">Жалюзи вертикальные (каб.9) </t>
  </si>
  <si>
    <t>2-2-СПП-02249</t>
  </si>
  <si>
    <t>2-2-СПП-02250</t>
  </si>
  <si>
    <t>2-2-СПП-02251</t>
  </si>
  <si>
    <t>Жалюзи вертикальные (актовый зал, каб.11)</t>
  </si>
  <si>
    <t>2-2-СПП-02252</t>
  </si>
  <si>
    <t>2-2-СПП-02253</t>
  </si>
  <si>
    <t>2-2-СПП-02254</t>
  </si>
  <si>
    <t>Жалюзи вертикальные тканевые ( каб.1)</t>
  </si>
  <si>
    <t>2-2-СПП-02255</t>
  </si>
  <si>
    <t>2-2-СПП-02256</t>
  </si>
  <si>
    <t>2-2-СПП-02257</t>
  </si>
  <si>
    <t>2-2-СПП-02258</t>
  </si>
  <si>
    <t>2-2-СПП-02259</t>
  </si>
  <si>
    <t>Жалюзи вертикальные тканевые ( каб.2)</t>
  </si>
  <si>
    <t>2-2-СПП-02260</t>
  </si>
  <si>
    <t>Жалюзи вертикальные тканевые ( каб.3)</t>
  </si>
  <si>
    <t>2-2-СПП-02261</t>
  </si>
  <si>
    <t>2-2-СПП-02262</t>
  </si>
  <si>
    <t>Жалюзи вертикальные тканевые ( каб.4)</t>
  </si>
  <si>
    <t>2-2-СПП-02263</t>
  </si>
  <si>
    <t>2-2-СПП-02264</t>
  </si>
  <si>
    <t>Клещи обжимные Gembird T-568</t>
  </si>
  <si>
    <t>2-2-СПП-02265</t>
  </si>
  <si>
    <t>Компрессор Tornado AC 580</t>
  </si>
  <si>
    <t>2-2-СПП-02266</t>
  </si>
  <si>
    <t>Лавка 1,00*0,40</t>
  </si>
  <si>
    <t>2-2-СПП-02267</t>
  </si>
  <si>
    <t>Лавка 1,5 * 0,45* 0,45</t>
  </si>
  <si>
    <t>2-2-СПП-02268</t>
  </si>
  <si>
    <t>2-2-СПП-02269</t>
  </si>
  <si>
    <t>2-2-СПП-02270</t>
  </si>
  <si>
    <t>Лавка 2,00*0,40</t>
  </si>
  <si>
    <t>2-2-СПП-02271</t>
  </si>
  <si>
    <t>Маршрутизатор Zyxel Extra II</t>
  </si>
  <si>
    <t>2-2-СПП-02272</t>
  </si>
  <si>
    <t>Набор инструментов Buro TC-1112</t>
  </si>
  <si>
    <t>2-2-СПП-02273</t>
  </si>
  <si>
    <t>Насос системы отопления 32/40</t>
  </si>
  <si>
    <t>2-2-СПП-02274</t>
  </si>
  <si>
    <t>Огнетушитель углекислотный переносной ОУ-З</t>
  </si>
  <si>
    <t>2-2-СПП-02275</t>
  </si>
  <si>
    <t>Пылесос</t>
  </si>
  <si>
    <t>2-2-СПП-02276</t>
  </si>
  <si>
    <t xml:space="preserve">Сотовый телефон Stark M100 Dual sim blak </t>
  </si>
  <si>
    <t>2-2-СПП-02277</t>
  </si>
  <si>
    <t>Стол письменный,1200*700*750мм,ЛДСП 16 мм,цвет-орех</t>
  </si>
  <si>
    <t>2-2-СПП-02278</t>
  </si>
  <si>
    <t>Стол письменный,1400*700*750мм,ЛДСП 22 см,цвет-орех</t>
  </si>
  <si>
    <t>2-2-СПП-02279</t>
  </si>
  <si>
    <t>2-2-СПП-02280</t>
  </si>
  <si>
    <t>Стул для посетителей,м/к черный,обивка искусственная кожа,цвет-черный</t>
  </si>
  <si>
    <t>2-2-СПП-02281</t>
  </si>
  <si>
    <t>2-2-СПП-02282</t>
  </si>
  <si>
    <t>2-2-СПП-02283</t>
  </si>
  <si>
    <t>2-2-СПП-02284</t>
  </si>
  <si>
    <t>2-2-СПП-02285</t>
  </si>
  <si>
    <t>Стул офисный,м/к черный,обивка заменитель кожи черного цвета</t>
  </si>
  <si>
    <t>2-2-СПП-02286</t>
  </si>
  <si>
    <t>2-2-СПП-02287</t>
  </si>
  <si>
    <t>2-2-СПП-02288</t>
  </si>
  <si>
    <t>2-2-СПП-02289</t>
  </si>
  <si>
    <t>2-2-СПП-02290</t>
  </si>
  <si>
    <t>2-2-СПП-02291</t>
  </si>
  <si>
    <t>2-2-СПП-02292</t>
  </si>
  <si>
    <t>2-2-СПП-02293</t>
  </si>
  <si>
    <t>2-2-СПП-02294</t>
  </si>
  <si>
    <t>2-2-СПП-02295</t>
  </si>
  <si>
    <t>2-2-СПП-02296</t>
  </si>
  <si>
    <t>Счетчик электрической энергии Меркурий 230-АМ-01</t>
  </si>
  <si>
    <t>2-2-СПП-02297</t>
  </si>
  <si>
    <t xml:space="preserve">Телефон DECT Panasonic KX-TG2511RUS </t>
  </si>
  <si>
    <t>2-2-СПП-02298</t>
  </si>
  <si>
    <t>Тестер Lan Cablexpert NCT-2</t>
  </si>
  <si>
    <t>2-2-СПП-02299</t>
  </si>
  <si>
    <t>Флешка 64 Gb</t>
  </si>
  <si>
    <t>2-2-СПП-02300</t>
  </si>
  <si>
    <t>Чайник электрический</t>
  </si>
  <si>
    <t>2-2-СПП-02301</t>
  </si>
  <si>
    <t>Шкаф зеркальный</t>
  </si>
  <si>
    <t>2-2-СПП-02302</t>
  </si>
  <si>
    <t>2-2-СПП-02303</t>
  </si>
  <si>
    <t>2-2-СПП-02440</t>
  </si>
  <si>
    <t>Бензотриммер HUTER GGG-1500T</t>
  </si>
  <si>
    <t>2-2-СПП-02441</t>
  </si>
  <si>
    <t>2-2-СПП-02442</t>
  </si>
  <si>
    <t>Домкрат бутыл.6т Autoprof</t>
  </si>
  <si>
    <t>2-2-СПП-02508</t>
  </si>
  <si>
    <t>Пылесос KF-KVC2106</t>
  </si>
  <si>
    <t>2-2-СПП-02509</t>
  </si>
  <si>
    <t>Таз оцинкованный круглый 13л 62-1-023 (10 шт. * 480,00 = 4 800,00)</t>
  </si>
  <si>
    <t>2-2-СПП-02510</t>
  </si>
  <si>
    <t>Таз оцинкованный 13л (14 шт * 329,00 = 4 606,00)</t>
  </si>
  <si>
    <t>2-2-СПП-02511</t>
  </si>
  <si>
    <t>Тачка строительная усиленная 2-х колесная</t>
  </si>
  <si>
    <t>Распоряжение администрации сельского поселения Петровское Ярославской области № 54-р от 27.09.2010 г., Акт приема-передачи от 30.09.2010 г. № 80</t>
  </si>
  <si>
    <t>Акт приема-передачи от 30.09.2010 г. № 81</t>
  </si>
  <si>
    <t xml:space="preserve">Приказ директора МУ СПП "Транспортно - хозяйственная служба администрации сельского поселения Петровское" от 24.08.2021 № 20-О "О списании Принтера-сканера-копира Brother лазерный DCP-7032R". БС - 9 130,00 руб. Амортизация - 9 130,00 руб. ОС - 0,00 руб. </t>
  </si>
  <si>
    <t>Договор 198 от 30.05.2012 с ИП Гольцова Светлана Борисовна, Товарная накладная № 198 от 30.05.2012</t>
  </si>
  <si>
    <t>Договор 195 от 07.06.2012 с ИП Гольцова Светлана Борисовна, Товарная накладная № 195 от 07.06.2012</t>
  </si>
  <si>
    <t>Договор 35 от 25.12.2012 с ИП Пальников Юрий Евгеньевич, Товарная накладная № 216 от 25.12.2012</t>
  </si>
  <si>
    <t>Договор 189 от 26.04.2012 с ИП Гольцова Светлана Борисовна, Товарная накладная № 189 от 26.04.2012</t>
  </si>
  <si>
    <t>Приобретение ОС через подотчетное лицо, Товарный чек № 11 от 07.02.2014</t>
  </si>
  <si>
    <t>Договор 3 от 19.01.2016 с ООО Центр поставок, Товарная накладная № 20 от 12.02.2016</t>
  </si>
  <si>
    <t>Договор 4 от 19.01.2016 с ООО Центр поставок, Товарная накладная № 18 от 10.02.2016</t>
  </si>
  <si>
    <t>Договор 7 от 02.12.2016 с ИП Свистов Валерий Николаевич, Товарная накладная № 5 от 02.12.2016</t>
  </si>
  <si>
    <t>Договор 13 от 01.03.2016 с ООО АйТи-Маркет, Товарная накладная № 83 от 01.03.2016</t>
  </si>
  <si>
    <t>Договор б/н от 25.12.2015 с ИП Безруков Андрей Георгиевич, Товарная накладная № 2 от 01.03.2016</t>
  </si>
  <si>
    <t>Договор б/н от 02.10.2017 наружные и внутр. газопроводы баня с ООО Куполстрой, счет- фактура № 73 от 05.12.2017</t>
  </si>
  <si>
    <t>Договор б/н от 02.10.17 устр-во газоходов, вентиляции бани с ООО Куполстрой; Акт № 1 от 15.12.2017</t>
  </si>
  <si>
    <t>Договор б/н от 31.07.2017 с ИП Грачев Владимир Александрович, Акт № 1 от 14.08.2017</t>
  </si>
  <si>
    <t>Распоряжение администрации сельского поселения Петровское Ярославской области № 86-р от 05.10.2016 г. "О закреплении имущества на праве оперативного управления"</t>
  </si>
  <si>
    <t>Договор 2703/01-П от 27.03.2017 с ООО СофтДистрибьютер</t>
  </si>
  <si>
    <t>Договор 4 от 26.04.2018 с ИП Свистов Валерий Николаевич, Товарная накладная № 4 от 10.05.2018</t>
  </si>
  <si>
    <t>Распоряжение администрации сельского поселения Петровское Ярославской области № 8-р от 07.02.2017 г. "О закреплении имущества на праве оперативного управления"</t>
  </si>
  <si>
    <t>Договор Б/Н от 02.10.2017 Горелки с ООО Альтернатива ИНФОРМ, Товарная накладная б/н от 15.12.2017</t>
  </si>
  <si>
    <t>Постановление администрации сельского поселения Петровское № 146 от 30.10.2018 г. "О закреплении на праве оперативного управления за МУ СПП "ТХС" имущества казны сельского поселения Петровское"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</si>
  <si>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- 60 000,00 руб., Ам. - 60 000,00 руб., ОС - 0,00 руб.</t>
  </si>
  <si>
    <t>Договор 2905/07-П от 29.05.2018 с ООО СофтДистрибьютер, Товарная накладная № 294 от 29.05.2018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</si>
  <si>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- 16 530,00 руб., Ам. - 16 530,00 руб., ОС - 0,00 руб.</t>
  </si>
  <si>
    <t>Договор 2762/17 от 21.12.2017 с ООО Секретарь-Р, счет- фактура № 17243249 от 21.12.2017</t>
  </si>
  <si>
    <t>Договор б/н от 14.08.2017 с ИП Акопян Армен Акопович, Товарная накладная № б/н от 14.08.2017</t>
  </si>
  <si>
    <t>Договор 0707/01-П от 07.07.2017 с ООО СофтДистрибьютер, Товарная накладная № 356 от 07.07.2017</t>
  </si>
  <si>
    <t>Договор МВ00-004348 от 18.08.2017 с ООО Вечный Принтер, счет- фактура № 4763 от 25.08.2017</t>
  </si>
  <si>
    <t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/// БС 6836,00 руб.; Амортизация 6836,00 руб.; ОС 0,00 руб.</t>
  </si>
  <si>
    <t>Договор б/н от 02.10.2017 с ООО Куполстрой</t>
  </si>
  <si>
    <t>Договор 2703/01-П от 27.03.2017 с ООО СофтДистрибьютер, Товарная накладная № 117 от 28.03.2017</t>
  </si>
  <si>
    <t>Договор 90/17 от 02.05.2017 с ООО ЭЛЕКТРО МАРКЕТ, счет- фактура № 4715 от 30.06.2017</t>
  </si>
  <si>
    <t>Договор б/н от 14.12.2017 с ИП Акопян Армен Акопович, Товарная накладная № б/н от 14.12.2017</t>
  </si>
  <si>
    <t>Договор б/н от 14.12.2017 с ИП Акопян Армен Акопович, Товарная накладная № б/н от 14.12.2018</t>
  </si>
  <si>
    <t>Договор АФЛ/СР/СД-388/БОП от 12.02.2020 с ООО Легат. Заказ - наряд № 190-116-6-1000233 от 12.02.2020</t>
  </si>
  <si>
    <t>Муниципальный контракт 022/20 от 09.04.2020 с ООО "Кипер Интернешнл". Товарная накладная № 341 от 13.04.2020.</t>
  </si>
  <si>
    <t>Договор 347/2015 от 18.05.2015 с ИП Тарасов Владимир Иванович. Товарная накладная № 347 от 18.06.2015.</t>
  </si>
  <si>
    <t>Договор 20/11 от 20.11.2015 с ООО Мебель-Дизайн. Товарная накладная 23 от 20.11.2015.</t>
  </si>
  <si>
    <t>Муниципальный  контракт 120 от 27.04.2021 с ООО ТЦ Проект. Товарная накладная № 364 от 27.04.2021</t>
  </si>
  <si>
    <t>Договор от 08.06.2022 № б/н с ИП Свистов Валерий Николаевич. УПД № 6 от 08.06.2022 г.</t>
  </si>
  <si>
    <t>УПД от 21.12.2023 № YR00064835 (по подотчету)</t>
  </si>
  <si>
    <t>Кассовый чек от 20.04.2023 (по подотчету)</t>
  </si>
  <si>
    <t>Кассовый чек от 13.05.2023 (по подотчету)</t>
  </si>
  <si>
    <t>Договор 7 от 28.05.2018 с ИП Свистов Валерий Николаевич, Товарная накладная № 6 от 30.05.2018</t>
  </si>
  <si>
    <t>Договор 10966 от 14.12.2012 с ИП Алексеев Сергей Викторович, Товарная накладная № 170 от 20.12.2012</t>
  </si>
  <si>
    <t>Приобретение ОС через подотчетное лицо, квитанция № 000246 серия НЕ от 17.03.2014</t>
  </si>
  <si>
    <t>Договор 223 от 26.06.2012 с ИП Алексеев Сергей Викторович, Товарная накладная № 223 от 26.06.2012</t>
  </si>
  <si>
    <t>Договор 132 от 13.04.2018 с ООО ТЦ Проект, Товарная накладная № 437 от 10.05.2018</t>
  </si>
  <si>
    <t>Договор б/н от 25.12.2014 с ИП Безруков Андрей Георгиевич, Товарная накладная № 2 от 27.03.2015</t>
  </si>
  <si>
    <t>Договор 153 от 26.04.2018 с ООО ТЦ Проект, Товарная накладная № 391 от 26.04.2018</t>
  </si>
  <si>
    <t>Договор 7 от 01.01.2015 с ИП Виноградова Наталья Юрьевна, Товарная накладная № 16 от 28.02.2015</t>
  </si>
  <si>
    <t>Приобретение ОС через подотчетное лицо, кассовый чек № 00001 от 16.04.2018</t>
  </si>
  <si>
    <t>Договор 176303663561 от 21.02.2017 с ПАО МТС, Товарная накладная № 1С/010100/000190 от 03.03.2017</t>
  </si>
  <si>
    <t>Договор 3 от 19.01.2016 с ООО Центр поставок, Товарная накладная № 19 от 10.02.2016</t>
  </si>
  <si>
    <t>Договор 7 от 09.02.2016 с ООО Центр поставок, Товарная накладная № 26 от 20.02.2016</t>
  </si>
  <si>
    <t>Постановление администрации сельского поселения Петровское № 145 от 30.10.2018 г. "О  включении в состав муниципальной казны сельского поселения Петровское имущества, передаваемого из собственности Ростовского муниципального района"</t>
  </si>
  <si>
    <t>Договор б/н от 17.10.2017 с ИП Левский Алексей Игоревич, Товарная накладная № 1868 от 17.10.2017</t>
  </si>
  <si>
    <t>Договор 355 от 26.05.2013 с ИП Гольцова Светлана Борисовна, Товарная накладная № 355 от 28.05.2013</t>
  </si>
  <si>
    <t>Муниципальный  контракт б/н от 01.06.2021 с ИП Свистов Валерий Николаевич. Счет - фактура № 4 от 01.06.2021.</t>
  </si>
  <si>
    <t xml:space="preserve">ИП Безруков А.Г. Аванс подотчетному лицу 000000016 от 30.09.2021 </t>
  </si>
  <si>
    <t>Товарный чек от 15.12.2023 № 4759 (по подотчету)</t>
  </si>
  <si>
    <t>Товарный чек от 07.11.2023 № б/н (по подотчету)</t>
  </si>
  <si>
    <t>Товарный чек от 27.03.2023 № б/н (по подотчету)</t>
  </si>
  <si>
    <t>Товарный чек от 24.01.2023 № б/н (по подотчету)</t>
  </si>
  <si>
    <t>Постановление администрации сельского поселения Петровское Ярославской области № 102 от 08.05.2019 г. "О списании муниципального имущества сельского поселения Петровское, закрепленного на праве оперативного управления за МУ СПП «Транспортно-хозяйственная служба администрации сельского поселения Петровское"                  БС 6836,00 руб.;                  Амортизация 6836,00 руб.; ОС 0,00 руб.</t>
  </si>
  <si>
    <t>1) Поступление в Администрацию сельского поселения Петровское Ярославской области - Договор 347/2015 от 18.05.2015 с ИП Тарасов Владимир Иванович. Товарная накладная № 347 от 18.06.2015; 2) Распоряжение Администрации сельского поселения Петровское Ярославской области от 30.11.2021 г. № 41-р "Списание нефинансовых активов (ОС)" Приложение 3. Передано в оперативное управление ТХС.</t>
  </si>
  <si>
    <t>1) Поступление в Администрацию сельского поселения Петровское Ярославской области - Договор 20/11 от 20.11.2015 с ООО Мебель-Дизайн. Товарная накладная 23 от 20.11.2015; 2) Распоряжение Администрации сельского поселения Петровское Ярославской области от 30.11.2021 г. № 41-р "Списание нефинансовых активов (ОС)" Приложение 3. Передано в оперативное управление ТХС.</t>
  </si>
  <si>
    <t>Приказ МУ СПП "Транспортно - хозяйственная служба администрации сельского поселения Петровское" № 16-о от 02.12.2019 г."О списании основных средств" списано 3 шт. (инв. № 1380042 КСО, 1380044 ИСО, 1380047 ФСО). БС 1770,00 руб. ОС 0,00 руб.</t>
  </si>
  <si>
    <t xml:space="preserve"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- 2 015,00 </t>
  </si>
  <si>
    <t>Постановление администрации сельского поселения Петровское № 94 от 26.06.2020 г. "О  прекращении права оперативного управления Муниципального учреждения сельского поселения Петровское "Транспортно-хозяйственная служба администрации сельского поселения Петровское" и включении в состав казны муниципального имущества сельского поселения Петровское. БС - 3 115,35 руб., Ам. - 3115,35 руб., ОС - 0,00 руб.</t>
  </si>
  <si>
    <t>р.п. Петровское Советская площадь, д.4 (во дворе административного здания)</t>
  </si>
  <si>
    <t>1 этаж, коридор, на стене справа при входе в здание администрации р.п. Петровское Советская площадь д.4</t>
  </si>
  <si>
    <t>р.п. Петровское Советская площадь д.4, актовый зал каб. № 11</t>
  </si>
  <si>
    <t>р.п. Петровское ул. Пролетарская д.2</t>
  </si>
  <si>
    <t>р.п. Петровское Советская площадь</t>
  </si>
  <si>
    <t>р.п. Петровское Советская площадь д.4</t>
  </si>
  <si>
    <t>р.п. Петровское Советская площадь д.7</t>
  </si>
  <si>
    <t>р.п. Петровское Павильон для отдыха</t>
  </si>
  <si>
    <t>р.п. Петровское Советская площадь д.4, кабинет № 1</t>
  </si>
  <si>
    <t>р.п. Петровское Советская площадь д.4, приемная</t>
  </si>
  <si>
    <t>р.п. Петровское ул. Пролетарская д.2 банный комплекс</t>
  </si>
  <si>
    <t>р.п. Петровское ул.Пролетарская д.2</t>
  </si>
  <si>
    <t>р.п. Петровское Советская пл. д.7</t>
  </si>
  <si>
    <t>р.п. Петровское Советская пл. д.4</t>
  </si>
  <si>
    <t>Легковой автомобиль LADA Vesta</t>
  </si>
  <si>
    <t>Ярославская область, Ростовский район, р.п.Петровское, ул.Пролетарская, д.2</t>
  </si>
  <si>
    <t>Ярославская область, Ростовский район, р.п.Петровское, Советская пл., д.4</t>
  </si>
  <si>
    <t>Одноцилиндровый двухтактный двигатель STIL.Рабочий V 31,8 куб.см,внутренний диаметр 38мм,ход поршня 28мм,мощнисть 1,5кВт(2,0 лс).Работающий независимо  от положения мембранный карбюратор со встроенным топливным насосом, V топливного бака 250 куб.см. (0,25л).Полноавтоматический масляный насос,работающий в зависимости от числа оборотов,с поворотным поршнем,Vмас.бака 145 куб.см(0,145л).Вес пилы 3,9 кг.Магнето с элктронным управлением,свеча зажигания (с защитой от помех),зазор между электродами 0,5мм.</t>
  </si>
  <si>
    <t>р.п. Петровское, Советская площадь, Павильон для отдыха</t>
  </si>
  <si>
    <t>р.п. Петровское Советская площадь д.4, каб. № 6</t>
  </si>
  <si>
    <t>р.п. Петровское Советская площадь д.4, системный администратор</t>
  </si>
  <si>
    <t>2 шт. - у специалистов по работе с территориями; 1 шт. - отдел благоустройства, дорожной деятельности, жилищных и земельных отношений; 4 шт. - ТХС</t>
  </si>
  <si>
    <t>р.п. Петровское Советская площадь д.4 1 этаж (напротив каб. № 10)</t>
  </si>
  <si>
    <t xml:space="preserve">р.п. Петровское Советская площадь д.4 </t>
  </si>
  <si>
    <t>2-2-СПП-02304</t>
  </si>
  <si>
    <t>Снегоуборщик СANADIANA CL 841650 S</t>
  </si>
  <si>
    <t>2-2-СПП-02305</t>
  </si>
  <si>
    <t>Стадион (поле)</t>
  </si>
  <si>
    <t>2-2-СПП-02306</t>
  </si>
  <si>
    <t>Газонокосилка</t>
  </si>
  <si>
    <t>2-2-СПП-02307</t>
  </si>
  <si>
    <t>Газонокосилка ROYAL 152SV HUSQVARNA 5.2 кВТ 961410134-00</t>
  </si>
  <si>
    <t>2-2-СПП-02308</t>
  </si>
  <si>
    <t>Бензокоса Makita EM2500U</t>
  </si>
  <si>
    <t>2-2-СПП-02309</t>
  </si>
  <si>
    <t>Контрольное устройство "ШТРИХ-TaxoRUS"(ГЛОНАСС/GPS,СКЗИ,GPRS-модем)</t>
  </si>
  <si>
    <t>2-2-СПП-02310</t>
  </si>
  <si>
    <t>Мини-диван</t>
  </si>
  <si>
    <t>2-2-СПП-02311</t>
  </si>
  <si>
    <t>Домашняя аудиосистема SONI MH-V11</t>
  </si>
  <si>
    <t>2-2-СПП-02312</t>
  </si>
  <si>
    <t>Спортивная площадка п. Хмельники</t>
  </si>
  <si>
    <t>2-2-СПП-02313</t>
  </si>
  <si>
    <t>Спортивная площадка с. Караш</t>
  </si>
  <si>
    <t>2-2-СПП-02314</t>
  </si>
  <si>
    <t>Счетчик газа BK G4T c адаптером</t>
  </si>
  <si>
    <t>2-2-СПП-02315</t>
  </si>
  <si>
    <t>Котел BAXI VAIN Four24</t>
  </si>
  <si>
    <t>2-2-СПП-02316</t>
  </si>
  <si>
    <t>Газопровод наружный здания стадиона</t>
  </si>
  <si>
    <t>2-2-СПП-02317</t>
  </si>
  <si>
    <t>Газоснабжение внутреннее здания стадиона</t>
  </si>
  <si>
    <t>2-2-СПП-02318</t>
  </si>
  <si>
    <t>Площадка спортивная, ул.Ростовская д.17</t>
  </si>
  <si>
    <t>2-2-СПП-02319</t>
  </si>
  <si>
    <t>Автомагнитола PIONEER CD MP3 DEN-1600UB/UBB,UBG//Автодинамики Pioneer TS-G1321i 200W/13см//Антена BOSCH</t>
  </si>
  <si>
    <t>2-2-СПП-02320</t>
  </si>
  <si>
    <t>Шкаф бухгалтерский ПРАКТИК SL-65Т, 460х630х340 мм, ключевой замок, трейзер</t>
  </si>
  <si>
    <t>2-2-СПП-02321</t>
  </si>
  <si>
    <t>МФУ CANON MF 3010 (в комплекте шнур GEMBIRD/Cablexpert CCP-USB2-AMBM-6 AM/BM 1.8м 1 шт.)</t>
  </si>
  <si>
    <t>2-2-СПП-02322</t>
  </si>
  <si>
    <t>Кресло LEADER, черная ткань 2603 1 шт.</t>
  </si>
  <si>
    <t>2-2-СПП-02323</t>
  </si>
  <si>
    <t>2-2-СПП-02324</t>
  </si>
  <si>
    <t>2-2-СПП-02325</t>
  </si>
  <si>
    <t>Кулер AEL 66L black</t>
  </si>
  <si>
    <t>2-2-СПП-02326</t>
  </si>
  <si>
    <t>Баннер</t>
  </si>
  <si>
    <t>2-2-СПП-02327</t>
  </si>
  <si>
    <t>Вешалка-скамейка 2500*400*180</t>
  </si>
  <si>
    <t>2-2-СПП-02328</t>
  </si>
  <si>
    <t>2-2-СПП-02329</t>
  </si>
  <si>
    <t>Вешалка-скамейка 1500*400*180</t>
  </si>
  <si>
    <t>2-2-СПП-02330</t>
  </si>
  <si>
    <t>2-2-СПП-02331</t>
  </si>
  <si>
    <t>2-2-СПП-02332</t>
  </si>
  <si>
    <t>Вешалка-скамейка 1200*400*180</t>
  </si>
  <si>
    <t>2-2-СПП-02333</t>
  </si>
  <si>
    <t>2-2-СПП-02334</t>
  </si>
  <si>
    <t>2-2-СПП-02335</t>
  </si>
  <si>
    <t>2-2-СПП-02336</t>
  </si>
  <si>
    <t>Стол криволинейный "Монолит"</t>
  </si>
  <si>
    <t>2-2-СПП-02337</t>
  </si>
  <si>
    <t>Тумба приставная 4 ящика "Монолит"</t>
  </si>
  <si>
    <t>2-2-СПП-02338</t>
  </si>
  <si>
    <t>Шкаф высокий "Монолит"</t>
  </si>
  <si>
    <t>2-2-СПП-02339</t>
  </si>
  <si>
    <t>Шкаф для одежды "Монолит"</t>
  </si>
  <si>
    <t>2-2-СПП-02340</t>
  </si>
  <si>
    <t>Монитор 19" Samsung B1930NW</t>
  </si>
  <si>
    <t>2-2-СПП-02341</t>
  </si>
  <si>
    <t>Системный блок USN DreamFX 305</t>
  </si>
  <si>
    <t>2-2-СПП-02342</t>
  </si>
  <si>
    <t>Газонокосилка бензиновая Makita PLM 5121</t>
  </si>
  <si>
    <t>2-2-СПП-02343</t>
  </si>
  <si>
    <t>Принтер CANON LBP6020</t>
  </si>
  <si>
    <t>2-2-СПП-02344</t>
  </si>
  <si>
    <t>Телевизор ORION OLT- 32202</t>
  </si>
  <si>
    <t>2-2-СПП-02345</t>
  </si>
  <si>
    <t>Акустика VR-HiD955V</t>
  </si>
  <si>
    <t>2-2-СПП-02346</t>
  </si>
  <si>
    <t>Шуруповерт Sturm 14Вт</t>
  </si>
  <si>
    <t>2-2-СПП-02347</t>
  </si>
  <si>
    <t>Прибор учета воды ОСВУ-25 Qnom</t>
  </si>
  <si>
    <t>2-2-СПП-02348</t>
  </si>
  <si>
    <t>Стабилизатор</t>
  </si>
  <si>
    <t>2-2-СПП-02349</t>
  </si>
  <si>
    <t>Сварочный инвертор</t>
  </si>
  <si>
    <t>2-2-СПП-02350</t>
  </si>
  <si>
    <t>УШМ "Интерскол"</t>
  </si>
  <si>
    <t>2-2-СПП-02351</t>
  </si>
  <si>
    <t>Бензопила "Partner"</t>
  </si>
  <si>
    <t>2-2-СПП-02352</t>
  </si>
  <si>
    <t>Туалет деревянный уличный</t>
  </si>
  <si>
    <t>2-2-СПП-02353</t>
  </si>
  <si>
    <t>2-2-СПП-02354</t>
  </si>
  <si>
    <t>2-2-СПП-02355</t>
  </si>
  <si>
    <t>Крест</t>
  </si>
  <si>
    <t>2-2-СПП-02456</t>
  </si>
  <si>
    <t xml:space="preserve">Забор </t>
  </si>
  <si>
    <t>2-2-СПП-02356</t>
  </si>
  <si>
    <t>Адресный аншлаг</t>
  </si>
  <si>
    <t>2-2-СПП-02357</t>
  </si>
  <si>
    <t>Баннер (1)</t>
  </si>
  <si>
    <t>2-2-СПП-02358</t>
  </si>
  <si>
    <t>Баннер (2)</t>
  </si>
  <si>
    <t>2-2-СПП-02359</t>
  </si>
  <si>
    <t>Баннер (3)</t>
  </si>
  <si>
    <t>2-2-СПП-02360</t>
  </si>
  <si>
    <t>Баннер (4)</t>
  </si>
  <si>
    <t>2-2-СПП-02361</t>
  </si>
  <si>
    <t>Баннер (5)</t>
  </si>
  <si>
    <t>2-2-СПП-02362</t>
  </si>
  <si>
    <t>Баннер (6)</t>
  </si>
  <si>
    <t>2-2-СПП-02363</t>
  </si>
  <si>
    <t>Баннер (7)</t>
  </si>
  <si>
    <t>2-2-СПП-02364</t>
  </si>
  <si>
    <t>Баннер (8)</t>
  </si>
  <si>
    <t>2-2-СПП-02365</t>
  </si>
  <si>
    <t>Бензотриммер PATRIOT PT 5555ES Country (неразборная штанга)</t>
  </si>
  <si>
    <t>2-2-СПП-02366</t>
  </si>
  <si>
    <t>Вешалка для одежды</t>
  </si>
  <si>
    <t>2-2-СПП-02367</t>
  </si>
  <si>
    <t>Домкрат</t>
  </si>
  <si>
    <t>2-2-СПП-02368</t>
  </si>
  <si>
    <t>Жалюзи горизонтальные 620*1200</t>
  </si>
  <si>
    <t>2-2-СПП-02369</t>
  </si>
  <si>
    <t>2-2-СПП-02370</t>
  </si>
  <si>
    <t>2-2-СПП-02371</t>
  </si>
  <si>
    <t>2-2-СПП-02372</t>
  </si>
  <si>
    <t>Жалюзи горизонтальные 620*1300</t>
  </si>
  <si>
    <t>2-2-СПП-02373</t>
  </si>
  <si>
    <t>2-2-СПП-02374</t>
  </si>
  <si>
    <t>2-2-СПП-02375</t>
  </si>
  <si>
    <t>Знак аварийной остановки</t>
  </si>
  <si>
    <t>2-2-СПП-02376</t>
  </si>
  <si>
    <t>Канистра металлическая 10 л.</t>
  </si>
  <si>
    <t>2-2-СПП-02377</t>
  </si>
  <si>
    <t>Клавиатура  Logitech</t>
  </si>
  <si>
    <t>2-2-СПП-02378</t>
  </si>
  <si>
    <t>Ключи комплект</t>
  </si>
  <si>
    <t>2-2-СПП-02379</t>
  </si>
  <si>
    <t>Крепление для телевизора SP200</t>
  </si>
  <si>
    <t>2-2-СПП-02380</t>
  </si>
  <si>
    <t>Кресло "Престиж"</t>
  </si>
  <si>
    <t>2-2-СПП-02381</t>
  </si>
  <si>
    <t>Лестница координ.</t>
  </si>
  <si>
    <t>2-2-СПП-02382</t>
  </si>
  <si>
    <t>Лопата снеговая</t>
  </si>
  <si>
    <t>2-2-СПП-02383</t>
  </si>
  <si>
    <t>2-2-СПП-02384</t>
  </si>
  <si>
    <t>Модем DSL-2640U</t>
  </si>
  <si>
    <t>2-2-СПП-02385</t>
  </si>
  <si>
    <t>Мышь Logitech</t>
  </si>
  <si>
    <t>2-2-СПП-02386</t>
  </si>
  <si>
    <t>Мяч волейбольный</t>
  </si>
  <si>
    <t>2-2-СПП-02387</t>
  </si>
  <si>
    <t>2-2-СПП-02388</t>
  </si>
  <si>
    <t>2-2-СПП-02389</t>
  </si>
  <si>
    <t>2-2-СПП-02390</t>
  </si>
  <si>
    <t>Палка гимн.71 см.</t>
  </si>
  <si>
    <t>2-2-СПП-02391</t>
  </si>
  <si>
    <t>2-2-СПП-02392</t>
  </si>
  <si>
    <t>2-2-СПП-02393</t>
  </si>
  <si>
    <t>2-2-СПП-02394</t>
  </si>
  <si>
    <t>2-2-СПП-02395</t>
  </si>
  <si>
    <t>2-2-СПП-02396</t>
  </si>
  <si>
    <t>2-2-СПП-02397</t>
  </si>
  <si>
    <t>2-2-СПП-02398</t>
  </si>
  <si>
    <t>2-2-СПП-02399</t>
  </si>
  <si>
    <t>Приставка к столу "Монолит"</t>
  </si>
  <si>
    <t>2-2-СПП-02400</t>
  </si>
  <si>
    <t>Скамья</t>
  </si>
  <si>
    <t>2-2-СПП-02401</t>
  </si>
  <si>
    <t>2-2-СПП-02402</t>
  </si>
  <si>
    <t>Стенд "Объявления"</t>
  </si>
  <si>
    <t>2-2-СПП-02403</t>
  </si>
  <si>
    <t>Стенд "Объявления"(1)</t>
  </si>
  <si>
    <t>2-2-СПП-02404</t>
  </si>
  <si>
    <t>Стул СМ</t>
  </si>
  <si>
    <t>2-2-СПП-02405</t>
  </si>
  <si>
    <t>2-2-СПП-02406</t>
  </si>
  <si>
    <t>2-2-СПП-02407</t>
  </si>
  <si>
    <t>2-2-СПП-02408</t>
  </si>
  <si>
    <t>2-2-СПП-02409</t>
  </si>
  <si>
    <t>Телефон Supra</t>
  </si>
  <si>
    <t>2-2-СПП-02410</t>
  </si>
  <si>
    <t>Цифровая антенна Колибри</t>
  </si>
  <si>
    <t>2-2-СПП-02411</t>
  </si>
  <si>
    <t>Чайник электрический ERISSON</t>
  </si>
  <si>
    <t>2-2-СПП-02412</t>
  </si>
  <si>
    <t xml:space="preserve">Жалюзи горизонтальные </t>
  </si>
  <si>
    <t>2-2-СПП-02413</t>
  </si>
  <si>
    <t>2-2-СПП-02414</t>
  </si>
  <si>
    <t>2-2-СПП-02415</t>
  </si>
  <si>
    <t>2-2-СПП-02416</t>
  </si>
  <si>
    <t>2-2-СПП-02417</t>
  </si>
  <si>
    <t>2-2-СПП-02418</t>
  </si>
  <si>
    <t>2-2-СПП-02419</t>
  </si>
  <si>
    <t>2-2-СПП-02457</t>
  </si>
  <si>
    <t>трибуна</t>
  </si>
  <si>
    <t>2-2-СПП-02458</t>
  </si>
  <si>
    <t>2-2-СПП-02459</t>
  </si>
  <si>
    <t>2-2-СПП-02460</t>
  </si>
  <si>
    <t>20.01.2012</t>
  </si>
  <si>
    <t>04.12.2012</t>
  </si>
  <si>
    <t>03.07.2015</t>
  </si>
  <si>
    <t>24.02.2015</t>
  </si>
  <si>
    <t>25.12.2018</t>
  </si>
  <si>
    <t>05.05.2017</t>
  </si>
  <si>
    <t>05.08.2013</t>
  </si>
  <si>
    <t>09.08.2013</t>
  </si>
  <si>
    <t>18.09.2013</t>
  </si>
  <si>
    <t>19.11.2013</t>
  </si>
  <si>
    <t>27.07.2015</t>
  </si>
  <si>
    <t>07.08.2015</t>
  </si>
  <si>
    <t>28.11.2016</t>
  </si>
  <si>
    <t>28.12.2016</t>
  </si>
  <si>
    <t>28.04.2015</t>
  </si>
  <si>
    <t>15.06.2015</t>
  </si>
  <si>
    <t>25.06.2015</t>
  </si>
  <si>
    <t>15.12.2014</t>
  </si>
  <si>
    <t>16.12.2014</t>
  </si>
  <si>
    <t>18.12.2012</t>
  </si>
  <si>
    <t>25.02.2016</t>
  </si>
  <si>
    <t>26.12.2014</t>
  </si>
  <si>
    <t>27.06.2016</t>
  </si>
  <si>
    <t>15.10.2014</t>
  </si>
  <si>
    <t>01.10.2014</t>
  </si>
  <si>
    <t>21.12.2012</t>
  </si>
  <si>
    <t>101.20, 101.30</t>
  </si>
  <si>
    <t>Договор б/н от 04.12.2012 с ИП Шарапова Елена Станиславовна. Товарная накладная № ОШЕ0000010 от 04.12.2012.</t>
  </si>
  <si>
    <t>Договор 15/05-017 от 03.06.2015 с ООО Кипер Интернешнл. Товарная накладная № 238 от 08.06.2015.</t>
  </si>
  <si>
    <t>Договор 31 от 24.02.2015 с ИП Цырова Людмила Ивановна. Расходная накладная № 17635 от 24.02.2015.</t>
  </si>
  <si>
    <t>Договор 00000030 от 25.12.2018 с ИП Гольцова Светлана Борисовна.</t>
  </si>
  <si>
    <t xml:space="preserve"> Распоряжение администрации сельского поселения Петровское № 30-р от 05.05.2017 "О закреплении имущества на праве оперативного управления"</t>
  </si>
  <si>
    <t>Договор 10 от 05.08.2013 с ООО Пирамида. Товарная накладная № 28 от 05.08.2013.</t>
  </si>
  <si>
    <t>Договор 11 от 09.08.2013 с ООО Пирамида. Товарная накладная № 31 от 09.08.2013.</t>
  </si>
  <si>
    <t>Договор 1 от 13.05.2013 с ООО Пирамида. Акт № 1 от 17.09.2013.</t>
  </si>
  <si>
    <t>Договор 1 от 13.05.2013 с ООО Пирамида. Акт № 2 от 17.10.2013.</t>
  </si>
  <si>
    <t>Строительство спортивной площадки - Гражданско-правовой договор 0171300010913000311-0409838-01 от 23.09.2013 с ООО Абакан (на 1 846 477,00 руб.)</t>
  </si>
  <si>
    <t>Договор 60 от 17.06.2015 с ООО Корпорация Волга. Акт № С1Ю0013164 от 18.06.2015.</t>
  </si>
  <si>
    <t>Договор 697/15 от 28.07.2015 с ООО Секретарь-Р. Товарная накладная № 15109127 от 07.08.2015.</t>
  </si>
  <si>
    <t>Договор 00000000009 от 28.11.2016 с ИП Гольцова Светлана Борисовна. Товарная накладная № 10 от 28.11.2016.</t>
  </si>
  <si>
    <t>Договор 2941/16 от 28.12.2016 с ООО Секретарь-Р. Товарная накладная № 16223680 от 28.12.2016.</t>
  </si>
  <si>
    <t>Договор 349 от 16.04.2015 с УФК по Ярославской области (ЯГТУ). Товарная накладная № 349 от 16.04.2015.</t>
  </si>
  <si>
    <t>Договор 8/ЯС от 09.06.2015 с ООО ЯрСклад. Товарная накладная № ЯС000053095 от 10.06.2015.</t>
  </si>
  <si>
    <t>Договор 124 от 18.06.2015 с ИП Кондратьева Марина Евгеньевна. Товарная накладная № 124 от 19.06.2015.</t>
  </si>
  <si>
    <t>Договор б/н от 15.12.2014 с ИП Поляк Нелли Дмитриевна. Товарная накладная № б/н от 15.12.2014.</t>
  </si>
  <si>
    <t>Договор 241 от 10.12.2014 с ИП Шилин Алексей Анатольевич. Товарная накладная № 264 от 10.12.2014.</t>
  </si>
  <si>
    <t>Договор б/н от 18.12.2012 с ООО Национальная информационная компания. Платежное поручение № 118 от 18.12.2012.</t>
  </si>
  <si>
    <t>Договор 60/Р от 18.02.2016 с ООО БИГАМ-Инвест. Товарная накладная № 2554 от 25.02.2016.</t>
  </si>
  <si>
    <t>Договор 522 от 26.12.2014 с ИП Гольцова Светлана Борисовна. Товарная накладная № 522 от 26.12.2014.</t>
  </si>
  <si>
    <t>Договор б/н от 27.06.2016 с ОАО Коммунальные услуги. Акт №  10587 от 27.06.2016.</t>
  </si>
  <si>
    <t>Договор 512 от 06.10.2014 с ИП Гольцова Светлана Борисовна. Товарная накладная № 512 от 06.10.2014.</t>
  </si>
  <si>
    <t>Договор 14 от 19.09.2014 с ИП Виноградова Наталья Юрьевна. Товарная накладная № 88 от 19.09.2014.</t>
  </si>
  <si>
    <t>Договор 10 от 21.12.2012 с ИП Иванова Марина Сергеевна. Товарная накладная № 12 от 21.12.2012.</t>
  </si>
  <si>
    <t>Безвозмездное получение ОС от Администрации сельского поселения Петровское. Акт № 7 от 20.01.2012.</t>
  </si>
  <si>
    <t>Безвозмездное получение ОС от Администрации сельского поселения Петровское. Акт № 8 от 20.01.2012.</t>
  </si>
  <si>
    <t>Безвозмездное получение ОС от Администрации сельского поселения Петровское. Акт № 10 от 20.01.2012.</t>
  </si>
  <si>
    <t>Договор б/н от 24.01.2022 с Балаян Норайр Борисович (безвозмездное поступление)</t>
  </si>
  <si>
    <t>Договор 91 от 12.05.2016  с ИП Кондратьева Марина Евгеньевна. Акт № 91 от 09.08.2016.</t>
  </si>
  <si>
    <t>Договор 2006-Р от 28.08.2018 с ООО БИГАМ-Инвест. Счет-фактура № ВСП00001897 от 05.09.2018.</t>
  </si>
  <si>
    <t>Договор 31 от 24.02.2015 с ИП Цырова Людмила Ивановна. Накладная № 17635 от 24.02.2015.</t>
  </si>
  <si>
    <t>Договор б/н от 10.05.2015 с ИП Селезова Евгения Алексеевна. Товарная накладная № 27 от 28.09.2015.</t>
  </si>
  <si>
    <t>Договор 12 от 02.02.2016 с ИП Князев Алексей Вячеславович. Товарная накладная № 1 от 03.03.2016.</t>
  </si>
  <si>
    <t>Договор б/н от 10.05.2015 с ИП Селезова Евгения Алексеевна. Товарная накладная № 12 от 18.05.2015.</t>
  </si>
  <si>
    <t>Договор 164 от 04.07.2017 с ИП Земсков Александр Владимирович. Товарная накладная № 139 от 11.07.2017.</t>
  </si>
  <si>
    <t>Договор 1 от 31.01.2017 с ИП Виноградова Наталья Юрьевна. Товарная накладная № 12 от 31.03.2017.</t>
  </si>
  <si>
    <t>Договор 180000152557 от 26.02.2015 с ПАО Ростелеком. Товарная накладная № 180000152557 от 11.03.2015.</t>
  </si>
  <si>
    <t>Договор 134 от 30.06.2016 с ИП Кондратьева Марина Евгеньевна. Акт № 134 от 09.08.2016.</t>
  </si>
  <si>
    <t>Договор 100 от 21.12.2012 с ИП Цырова Людмила Ивановна. Товарная накладная № б/н от 21.12.2012.</t>
  </si>
  <si>
    <t>Договор 75 от 12.03.2019 с ООО Росстрой. Счет - фактура № 55 от 19.04.2019.</t>
  </si>
  <si>
    <t>1/4</t>
  </si>
  <si>
    <t>37/100</t>
  </si>
  <si>
    <r>
      <rPr>
        <b/>
        <sz val="10"/>
        <color theme="1"/>
        <rFont val="Times New Roman"/>
        <family val="1"/>
        <charset val="204"/>
      </rPr>
      <t xml:space="preserve">Администрация сельского поселения Петровское Ярославской области </t>
    </r>
    <r>
      <rPr>
        <sz val="10"/>
        <color theme="1"/>
        <rFont val="Times New Roman"/>
        <family val="1"/>
        <charset val="204"/>
      </rPr>
      <t>(ИНН - 7609018871, КПП - 760901001, ОГРН - 1057601586680, Адрес местонахождения: 152130, Ярославская область, Ростовский район, р.п. Петровское, Советская площадь, д. 4)</t>
    </r>
  </si>
  <si>
    <r>
      <rPr>
        <b/>
        <sz val="10"/>
        <color theme="1"/>
        <rFont val="Times New Roman"/>
        <family val="1"/>
        <charset val="204"/>
      </rPr>
      <t>МУ СПП "Транспортно- хозяйственная служба администрации сельского поселения Петровское"</t>
    </r>
    <r>
      <rPr>
        <sz val="10"/>
        <color theme="1"/>
        <rFont val="Times New Roman"/>
        <family val="1"/>
        <charset val="204"/>
      </rPr>
      <t xml:space="preserve"> (ИНН - 7609023751, КПП - 760901001, ОГРН - 1107609000740. Адрес местонахождения: Ярославская область, Ростовский район, р.п.Петровское. Советская пл., д.4)</t>
    </r>
  </si>
  <si>
    <r>
      <rPr>
        <b/>
        <sz val="10"/>
        <color theme="1"/>
        <rFont val="Times New Roman"/>
        <family val="1"/>
        <charset val="204"/>
      </rPr>
      <t>Сельское поселение Петровское Ярославской области (КАЗНА)</t>
    </r>
    <r>
      <rPr>
        <sz val="10"/>
        <color theme="1"/>
        <rFont val="Times New Roman"/>
        <family val="1"/>
        <charset val="204"/>
      </rPr>
      <t xml:space="preserve">  (код ОКТМО - 78637441)</t>
    </r>
  </si>
  <si>
    <r>
      <rPr>
        <b/>
        <sz val="10"/>
        <color theme="1"/>
        <rFont val="Times New Roman"/>
        <family val="1"/>
        <charset val="204"/>
      </rPr>
      <t xml:space="preserve">МУНИЦИПАЛЬНОЕ УЧРЕЖДЕНИЕ "СТАДИОН" СЕЛЬСКОГО ПОСЕЛЕНИЯ ПЕТРОВСКОЕ ЯРОСЛАВСКОЙ ОБЛАСТИ </t>
    </r>
    <r>
      <rPr>
        <sz val="10"/>
        <color theme="1"/>
        <rFont val="Times New Roman"/>
        <family val="1"/>
        <charset val="204"/>
      </rPr>
      <t>(ИНН - 7609025780, КПП - 760901001, ОГРН - 1117609002807, Адрес местонахождения: 152130,
ЯРОСЛАВСКАЯ ОБЛАСТЬ, Р-Н РОСТОВСКИЙ,РП. ПЕТРОВСКОЕ, УЛ. РОСТОВСКАЯ,Д.17)</t>
    </r>
  </si>
  <si>
    <t>сведения приведены в разделах реестра</t>
  </si>
  <si>
    <t>1.2-440</t>
  </si>
  <si>
    <t>Сооружение дорожного транспорта</t>
  </si>
  <si>
    <t>Автомобильная дорога от д. Захарово до границы Ивановской и Ярославской областей</t>
  </si>
  <si>
    <t>Ярославская область, Ростовский р-н, от д. Захарово до границы Ивановской и Ярославской областей</t>
  </si>
  <si>
    <t>76:13:040401:724</t>
  </si>
  <si>
    <t>Собственность 76:13:040401:724-76/060/2024-3 от 24.05.2024</t>
  </si>
  <si>
    <t>Решение Ростовского районного суда Ярославской области № 2-753/2024 от 19.03.2024</t>
  </si>
  <si>
    <t xml:space="preserve">Постановление Администрации с.п. Петровское Ярославской области № 80 от 27.05.2024 г. "О включении в состав муниципальной казны автомобильной дороги от д. Захарово до границы Ивановской и Ярославской областей"                  </t>
  </si>
  <si>
    <t>Постановление Администрации сельского поселения Петровское Ярославской области от 09.01.2024 № 3 "О списании метериальных ценностей из муниципальной казны"</t>
  </si>
  <si>
    <t>Постановление Администрации сельского поселения Петровское Ярославской области от 09.01.2024 № 3 "О списании метериальных ценностей из муниципальной казны" БС - 13 073,60 руб. Амортизация - 0,00 руб. ОС - 13 073,60 руб.</t>
  </si>
  <si>
    <t>Договор купли - продажи имущества без объявления цены № б/н от 01.12.2023</t>
  </si>
  <si>
    <t>Постановление Администрации сельского поселения Петровское ярославской области от 19.01.2024 № 7 "О списании муниципального имущества из казны сельского поселения в связи с продажей без объявления цены"</t>
  </si>
  <si>
    <t xml:space="preserve">Балансовая стоимость – 173 586,00 руб.; Амортизация – 
137 135,01 руб.; Остаточная стоимость 36 450,99 руб.
</t>
  </si>
  <si>
    <t xml:space="preserve">Кадастровая стоимость – 
224 951,86 руб.
</t>
  </si>
  <si>
    <t>Решение Муниципального Совета сельского поселения Петровское Ярославской области 5 созыва от 25.01.2024 № 89 "Об утверждении перечня муниципального имущества, передаваемого сельским поселением Петровское в собственность Ярославской области"  /// постановление Администрации сельского поселения Петровское Ярославской области от 02.02.2024 № 14 "О передаче имущества из муниципальной казны"/// Распоряжение Министерства имущественных отношений Ярославской области от 21.02.2024 № 521-р "О передаче имущества из собственности сельского поселения Петровское Ярославской области в собственность Ярославской области и закреплении его на праве хозяйственного ведения за ГП ЯО "Южный водоканал""</t>
  </si>
  <si>
    <t>из жилого переведен в нежилое</t>
  </si>
  <si>
    <t xml:space="preserve">Балансовая стоимость - 
31 223,19 руб.; Амортизация – 
26 475,35 руб.; Остаточная стоимость 
- 4 747,84 руб.
</t>
  </si>
  <si>
    <t>Договор купли - продажи муниципального имущества от 29.03.2024</t>
  </si>
  <si>
    <t>1-1.1-134</t>
  </si>
  <si>
    <t>земельный участок (с/х)</t>
  </si>
  <si>
    <t>Ярославская область, Ростовский район, с/о Перовский</t>
  </si>
  <si>
    <t>76:13:040801:89</t>
  </si>
  <si>
    <t>собственность 76:13:040801:89-76/012/2019-2 от 12.09.2019</t>
  </si>
  <si>
    <t>данные отсутствуют</t>
  </si>
  <si>
    <t>Постановление Администрации сельского поселения Петровское Ярославской области от 15.02.2024 № 20 "О включении в состав муниципальной казны сельского поселения Петровское Ярославской области земельного участка, полученного вследствие отказа от права собственности на него"</t>
  </si>
  <si>
    <t>1-1.1-135</t>
  </si>
  <si>
    <t>76:13:030801:100</t>
  </si>
  <si>
    <t>собственность 76:13:030801:100-76/007/2017-2 от 31.07.2017</t>
  </si>
  <si>
    <t>Договор купли - продажи земельного участка № б/н от 19.04.2024</t>
  </si>
  <si>
    <t>растениеводство</t>
  </si>
  <si>
    <t>Постановление Администрации сельского поселения Петровское Ярославской области от 15.02.2024 № 21 "О включении в состав муниципальной казны сельского поселения Петровское Ярославской области земельного участка, полученного вследствие отказа от права собственности на него"</t>
  </si>
  <si>
    <t>Постановление Администрации сельского поселения Петровское Ярославской области от 30.07.2024 № 108 "О списании муниципального имущества, находящегося в казне сельского поселения Петровское Ростовского муниципального района Ярославской области"</t>
  </si>
  <si>
    <t>Постановление Администрации сельского поселения Петровское Ярославской области от 09.01.2024 № 1 «Об утверждении проекта межевания земельных участков, образованных из выделяемых земельных долей, находящихся в муниципальной собственности, из земельного участка с кадастровым номером 76:13:000000:216»</t>
  </si>
  <si>
    <t>Постановление администрации сельского поселения Петровское Ярославской области от 20.03.2024 г. № 44 "О списании из имуниципальной казны 25 долей земельного участка 76:13:000000:216 и включении в казну 18 земельных участков, выделенных в счет долей"</t>
  </si>
  <si>
    <t>Кадастровая стоимость - 70 817,59</t>
  </si>
  <si>
    <t>1-1.1-136</t>
  </si>
  <si>
    <t>76:13:000000:2134</t>
  </si>
  <si>
    <t>собственность 76:13:000000:2134-76/053/2024-1 от 17.01.2024</t>
  </si>
  <si>
    <t xml:space="preserve">Ярославская область, Ростовский район, с/о Фатьяновский </t>
  </si>
  <si>
    <t>1-1.1-137</t>
  </si>
  <si>
    <t>76:13:000000:2135</t>
  </si>
  <si>
    <t>собственность 76:13:000000:2135-76/053/2024-1 от 17.01.2024</t>
  </si>
  <si>
    <t>1-1.1-138</t>
  </si>
  <si>
    <t>76:13:000000:2136</t>
  </si>
  <si>
    <t>собственность 76:13:000000:2136-76/053/2024-1 от 17.01.2024</t>
  </si>
  <si>
    <t>1-1.1-139</t>
  </si>
  <si>
    <t>76:13:000000:2137</t>
  </si>
  <si>
    <t>собственность 76:13:000000:2137-76/053/2024-1 от 17.01.2024</t>
  </si>
  <si>
    <t>1-1.1-140</t>
  </si>
  <si>
    <t>76:13:000000:2138</t>
  </si>
  <si>
    <t>собственность 76:13:000000:2138-76/053/2024-1 от 17.01.2024</t>
  </si>
  <si>
    <t>1-1.1-141</t>
  </si>
  <si>
    <t>76:13:000000:2139</t>
  </si>
  <si>
    <t>собственность 76:13:000000:2139-76/053/2024-1 от 17.01.2024</t>
  </si>
  <si>
    <t>1-1.1-142</t>
  </si>
  <si>
    <t>76:13:000000:2140</t>
  </si>
  <si>
    <t>собственность 76:13:000000:2140-76/053/2024-1 от 17.01.2024</t>
  </si>
  <si>
    <t>1-1.1-143</t>
  </si>
  <si>
    <t>76:13:000000:2141</t>
  </si>
  <si>
    <t>собственность 76:13:000000:2141-76/053/2024-1 от 17.01.2024</t>
  </si>
  <si>
    <t>1-1.1-144</t>
  </si>
  <si>
    <t>76:13:000000:2142</t>
  </si>
  <si>
    <t>собственность 76:13:000000:2142-76/053/2024-1 от 17.01.2024</t>
  </si>
  <si>
    <t>1-1.1-145</t>
  </si>
  <si>
    <t>76:13:000000:2143</t>
  </si>
  <si>
    <t>собственность 76:13:000000:2143-76/053/2024-1 от 17.01.2024</t>
  </si>
  <si>
    <t>1-1.1-146</t>
  </si>
  <si>
    <t>76:13:000000:2144</t>
  </si>
  <si>
    <t>собственность 76:13:000000:2144-76/053/2024-1 от 17.01.2024</t>
  </si>
  <si>
    <t>1-1.1-147</t>
  </si>
  <si>
    <t>76:13:000000:2145</t>
  </si>
  <si>
    <t>собственность 76:13:000000:2145-76/053/2024-1 от 17.01.2024</t>
  </si>
  <si>
    <t>1-1.1-148</t>
  </si>
  <si>
    <t>76:13:000000:2146</t>
  </si>
  <si>
    <t>собственность 76:13:000000:2146-76/053/2024-1 от 17.01.2024</t>
  </si>
  <si>
    <t>1-1.1-149</t>
  </si>
  <si>
    <t>76:13:000000:2147</t>
  </si>
  <si>
    <t>собственность 76:13:000000:2147-76/053/2024-1 от 17.01.2024</t>
  </si>
  <si>
    <t>1-1.1-150</t>
  </si>
  <si>
    <t>1-1.1-151</t>
  </si>
  <si>
    <t>1-1.1-152</t>
  </si>
  <si>
    <t>1-1.1-153</t>
  </si>
  <si>
    <t>76:13:000000:2148</t>
  </si>
  <si>
    <t>76:13:000000:2149</t>
  </si>
  <si>
    <t>76:13:000000:2150</t>
  </si>
  <si>
    <t>76:13:000000:2151</t>
  </si>
  <si>
    <t>собственность 76:13:000000:2148-76/053/2024-1 от 17.01.2024</t>
  </si>
  <si>
    <t>собственность 76:13:000000:2149-76/053/2024-1 от 17.01.2024</t>
  </si>
  <si>
    <t>собственность 76:13:000000:2150-76/053/2024-1 от 17.01.2024</t>
  </si>
  <si>
    <t>собственность 76:13:000000:2151-76/053/2024-1 от 17.01.2024</t>
  </si>
  <si>
    <t xml:space="preserve">Договор безвозмездной передачи жилого помещения в собственность граждан (приватизация) № 1 от 25.03.2024 г. </t>
  </si>
  <si>
    <t>Площадь - 30 кв.м. БС - 1,00 руб., Ам. - 0,00 руб., ОС - 1,00 руб.</t>
  </si>
  <si>
    <t>Постановление Администрации сельского поселения Петровское Ярославской области от 02.04.2024 № 54 "О списании объекта жилого фонда, находящегося в казне сельского поселения, в связи с приватизацией"</t>
  </si>
  <si>
    <t>Постановление Администрации сельского поселения Петровское Ярославской области от 17.04.2023 № 79 "О списании объекта жилого фонда, находящегося в казне сельского поселения Петровское Ростовского муниципального района Ярославской области, в связи с приватизацией"</t>
  </si>
  <si>
    <t>1-1.1-154</t>
  </si>
  <si>
    <t>1-1.1-155</t>
  </si>
  <si>
    <t>1-1.1-156</t>
  </si>
  <si>
    <t>1-1.1-157</t>
  </si>
  <si>
    <t>Невостребованная земельная доля, выделенная ранее Лощаковой Александре Васильевне</t>
  </si>
  <si>
    <t>Невостребованная земельная доля, выделенная ранее Куликовой Валентине Михайловне</t>
  </si>
  <si>
    <t>Невостребованная земельная доля, выделенная ранее Майоровой Анне Алексеевне</t>
  </si>
  <si>
    <t>Невостребованная земельная доля, выделенная ранее Степановой Анне Петровне</t>
  </si>
  <si>
    <t>76:13:000000:21</t>
  </si>
  <si>
    <t>общая долевая собственность, 6 га 76:13:000000:21-76/056/2024-75 16.04.2024</t>
  </si>
  <si>
    <t>Решение Ростовского районного суда Ярославской области от 15.11.2023 № 2-2811/2023</t>
  </si>
  <si>
    <t>Постановление Администрации сельского поселения Петровское Ярославской области № 61 от 17.04.2024 "О включении в состав муниципальной казны 4 (четырех) невостребованных долей земельного участка с кадастровым номером 76:13:000000:21"</t>
  </si>
  <si>
    <t>общая долевая собственность, 6 га 76:13:000000:21-76/062/2024-74 16.04.2024</t>
  </si>
  <si>
    <t>Решение Ростовского районного суда Ярославской области от 31.10.2023 г. № 2-2814/2023</t>
  </si>
  <si>
    <t>Решение Ростовского районного суда Ярославской области от 06.12.2023 № 2-2812/2023</t>
  </si>
  <si>
    <t>Решение Ростовского районного суда Ярославской области от 15.11.2023 №2-2813/2023</t>
  </si>
  <si>
    <t>общая долевая собственность, 6 га 76:13:000000:21-76/075/2024-76 17.04.2024</t>
  </si>
  <si>
    <t>общая долевая собственность, 6 га 76:13:000000:21-76/060/2024-77 17.04.2024</t>
  </si>
  <si>
    <t>Площадь - 62,8 кв.м. /// БС - 123 125,05 руб., АМ. - 40 333,93 руб., ОС - 82 791,12 руб.</t>
  </si>
  <si>
    <t>Договор безвозмездной передачи жилого помещения в собственность граждан (приватизация) № 2 от 05.06.2024 г.</t>
  </si>
  <si>
    <t xml:space="preserve">Постановление Администрации сельского поселения Петровское Ярославской области от 14.06.2024 № 89 </t>
  </si>
  <si>
    <t>Постановлением администрации сельского поселения Петровское Ярославской области от 18.07.2024 № 97 "О внесении изменений в Реестр муниципального имущества сельского поселения Петровское Ярославской области" заменена кадастровая стоимость участка с 739 003,46 руб. на 318 014,98 руб.</t>
  </si>
  <si>
    <t>Площадь - 8 487 кв.м. Кадастровая стоимость - 31 232,16</t>
  </si>
  <si>
    <t>Постановление Администрации сельского посеелния Петровское Ярославской области от 28.12.2023 № 275 "О передаче имущества из муниципальной казны"</t>
  </si>
  <si>
    <t>переведено в нежилое</t>
  </si>
  <si>
    <t>76:13:030901:1321</t>
  </si>
  <si>
    <t>Уведомление правообладателя объекта недвижимости о внесении в ЕГРН сведений в порядке межведомственного информационного взаимодействия от 18.10.2024 № КУВД-001/2024-49407321/1 (переведен в нежилое)</t>
  </si>
  <si>
    <t>Постановление Администрации сельского поселения Петровское Ярославской области № 135 от 18.09.2024 г. "О переводе жилого помещения в нежилое помещение по адресу: Ярославская область, Ростовский район, рп Петровское, ул. Лесопитомник, д.21, кв.1"</t>
  </si>
  <si>
    <t>Площадь - 21,3 кв.м./// БС- 33 172,59 руб., Ам. - 6 793,50 руб., ОС - 26 379,09 руб.</t>
  </si>
  <si>
    <t>1-1.3-39</t>
  </si>
  <si>
    <t>собственность от 08.09.2014 г. № 76-76-07/013/2014-892 (на жилое)</t>
  </si>
  <si>
    <t xml:space="preserve">Постановление  главы сельского поселения Петровское Ярославской области № 46 от 25.05.2009 г. «О принятии имущества в собственность с.п. Петровское» (жилое) /// Постановление Администрации сельского поселения Петровское Ярославской области № 135 от 18.09.2024 г. "О переводе жилого помещения в нежилое помещение по адресу: Ярославская область, Ростовский район, рп Петровское, ул. Лесопитомник, д.21, кв.1" </t>
  </si>
  <si>
    <t>Постановление  главы сельского поселения Петровское Ярославской области № 46 от 25.05.2009 г. «О принятии имущества в собственность с.п. Петровское» /// Постановление Администрации сельского поселения Петровское Ярославской области № 135 от 18.09.2024 г. "О переводе жилого помещения в нежилое помещение по адресу: Ярославская область, Ростовский район, рп Петровское, ул. Лесопитомник, д.21, кв.1" /// Уведомление правообладателя объекта недвижимости о внесении в ЕГРН сведений в порядке межведомственного информационного взаимодействия от 18.10.2024 № КУВД-001/2024-49407321/1 (переведен в нежилое)</t>
  </si>
  <si>
    <t>Постановление Администрации сельского поселения Петровское от 09.01.2024 № 4 "О списании муниципального имущества из казны сельского поселения"</t>
  </si>
  <si>
    <t>Постановление Администрации сельского поселения Петровское Ярославской области от 18.09.2024 № 136 "Об исключении из реестра муниципального имущества нежилого помещения в д. Коленово, ул. Строителей д.2"</t>
  </si>
  <si>
    <t>Площадь - 611 кв.м.</t>
  </si>
  <si>
    <t>Водопровод  д.Любилки, ул.Сиреневая, д.2</t>
  </si>
  <si>
    <t>Государственная регистрация права Ярославской области, собственность 76:13:040601:497-76/061/2024-3 от 09.09.2024</t>
  </si>
  <si>
    <t>Балансовая стоимость - 99 178,96 руб.; Амортизация - 29 754,00 руб.; Остаточная стоимость - 69 424,96 руб.</t>
  </si>
  <si>
    <t>Акт о реклассификации объектов учета от 09.01.2024 г. /// Решение Муниципального Совета сельского поселения Петровское Ярославской области 5 созыва от 25.01.2024 № 89 "Об утверждении перечня муниципального имущества, передаваемого сельским поселением Петровское в собственность Ярославской области"  /// постановление Администрации сельского поселения Петровское Ярославской области от 02.02.2024 № 14 "О передаче имущества из муниципальной казны"/// Распоряжение Министерства имущественных отношений Ярославской области от 21.02.2024 № 521-р "О передаче имущества из собственности сельского поселения Петровское Ярославской области в собственность Ярославской области и закреплении его на праве хозяйственного ведения за ГП ЯО "Южный водоканал""</t>
  </si>
  <si>
    <t>Государственная регистрация права Ярославской области, собственность 76:13:030704:285-76/051/2024-3 от 09.09.2024</t>
  </si>
  <si>
    <t>Балансовая стоимость - 95 801,49 руб.; Амортизация - 29 805,44 руб.; Остаточная стоимость - 65 996,05 руб.</t>
  </si>
  <si>
    <t>1.2-442</t>
  </si>
  <si>
    <t>Автомобильная дорога в д. Захарово Ростовского района Ярославской области</t>
  </si>
  <si>
    <t xml:space="preserve">Ярославская область, Ростовский р-н, д. Захарово </t>
  </si>
  <si>
    <t>76:13:040412:423</t>
  </si>
  <si>
    <t>76:13:040412:424</t>
  </si>
  <si>
    <t>сельское поселение Петровское Ростовского муниципального района Ярославской области (КАЗНА)  (код ОКТМО - 78637441)</t>
  </si>
  <si>
    <t>Собственность 76:13:040412:423-76/060/2024-2 от 19.08.2024</t>
  </si>
  <si>
    <t>Решение Ростовского районного суда Ярославской области № 2-1510/2024 от 19.06.2024</t>
  </si>
  <si>
    <t xml:space="preserve">0,617 км. </t>
  </si>
  <si>
    <t xml:space="preserve">Постановление Администрации с.п. Петровское Ярославской области № 132 от 04.09.2024 г. "О включении в состав муниципальной казны автомобильной дороги в д. Захарово"                  </t>
  </si>
  <si>
    <t>1-1.1-158</t>
  </si>
  <si>
    <t>76:13:040401:258</t>
  </si>
  <si>
    <t>собственность 76:13:040401:258-76/071/2021-2 от 22.04.2021</t>
  </si>
  <si>
    <t>Выписка из ЕГРН об объекте недвижимости от 20.08.2024 № КУВИ-001/2024-210845233</t>
  </si>
  <si>
    <t>для растениеводства</t>
  </si>
  <si>
    <t xml:space="preserve">Постановление Администрации сельского поселения Петровское Ярославской области № 122 от 26.08.2024 "О включении в состав муниципальной казны сельского поселения Петровское Ярославской области земельного участка" </t>
  </si>
  <si>
    <t>1-1.1-159</t>
  </si>
  <si>
    <t>76:13:040401:259</t>
  </si>
  <si>
    <t>собственность 76:13:040401:259-76/071/2021-2 от 21.04.2021</t>
  </si>
  <si>
    <t>Сведения выписки из ЕГРН об оъекте недвижимости от 06.08.2024 г. № б/н</t>
  </si>
  <si>
    <t xml:space="preserve">Постановление Администрации сельского поселения Петровское Ярославской области № 123 от 26.08.2024 "О включении в состав муниципальной казны сельского поселения Петровское Ярославской области земельного участка" </t>
  </si>
  <si>
    <t>Реестр муниципального имущества сельского поселения Петровское Ростовского муниципального района Ярославской области на 01.10.2024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</si>
</sst>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#,##0.00;[Red]\-#,##0.00"/>
    <numFmt numFmtId="166" formatCode="#,##0.000"/>
    <numFmt numFmtId="167" formatCode="0.0000"/>
    <numFmt numFmtId="168" formatCode="0.00;[Red]\-0.00"/>
    <numFmt numFmtId="169" formatCode="0;[Red]\-0"/>
    <numFmt numFmtId="170" formatCode="#,##0.00_ ;[Red]\-#,##0.00\ "/>
    <numFmt numFmtId="171" formatCode="#,##0.0000"/>
  </numFmts>
  <fonts count="9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7.5"/>
      <color theme="1"/>
      <name val="Calibri"/>
      <family val="2"/>
      <charset val="204"/>
      <scheme val="minor"/>
    </font>
    <font>
      <b/>
      <u/>
      <sz val="7.5"/>
      <color theme="1"/>
      <name val="Calibri"/>
      <family val="2"/>
      <charset val="204"/>
      <scheme val="minor"/>
    </font>
    <font>
      <sz val="7.5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u/>
      <sz val="9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7"/>
      <color theme="1"/>
      <name val="Calibri"/>
      <family val="2"/>
      <scheme val="minor"/>
    </font>
    <font>
      <b/>
      <u/>
      <sz val="9"/>
      <color rgb="FF00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i/>
      <sz val="9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7.5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7.5"/>
      <name val="Calibri"/>
      <family val="2"/>
      <scheme val="minor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i/>
      <sz val="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9"/>
      <color theme="1"/>
      <name val="Calibri"/>
      <family val="2"/>
      <scheme val="minor"/>
    </font>
    <font>
      <i/>
      <sz val="8"/>
      <color rgb="FF333333"/>
      <name val="Arial"/>
      <family val="2"/>
      <charset val="204"/>
    </font>
    <font>
      <i/>
      <sz val="9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u/>
      <sz val="9"/>
      <color theme="1"/>
      <name val="Calibri"/>
      <family val="2"/>
      <charset val="204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</font>
    <font>
      <sz val="7"/>
      <color theme="1"/>
      <name val="Calibri"/>
      <family val="2"/>
      <charset val="204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7.5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9"/>
      <color rgb="FFFF0000"/>
      <name val="Calibri"/>
      <family val="2"/>
      <scheme val="minor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63" fillId="0" borderId="0"/>
    <xf numFmtId="0" fontId="2" fillId="2" borderId="0" applyNumberFormat="0" applyBorder="0" applyAlignment="0" applyProtection="0"/>
    <xf numFmtId="0" fontId="81" fillId="0" borderId="0"/>
    <xf numFmtId="0" fontId="63" fillId="0" borderId="0"/>
    <xf numFmtId="0" fontId="63" fillId="0" borderId="0"/>
    <xf numFmtId="0" fontId="63" fillId="0" borderId="0"/>
  </cellStyleXfs>
  <cellXfs count="717">
    <xf numFmtId="0" fontId="0" fillId="0" borderId="0" xfId="0"/>
    <xf numFmtId="0" fontId="10" fillId="0" borderId="1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4" fillId="0" borderId="1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13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/>
    </xf>
    <xf numFmtId="4" fontId="13" fillId="0" borderId="9" xfId="0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5" xfId="0" applyFill="1" applyBorder="1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wrapText="1"/>
    </xf>
    <xf numFmtId="0" fontId="28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/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>
      <alignment vertical="center"/>
    </xf>
    <xf numFmtId="4" fontId="17" fillId="0" borderId="6" xfId="0" applyNumberFormat="1" applyFont="1" applyFill="1" applyBorder="1" applyAlignment="1">
      <alignment vertical="center"/>
    </xf>
    <xf numFmtId="4" fontId="14" fillId="0" borderId="6" xfId="0" applyNumberFormat="1" applyFont="1" applyFill="1" applyBorder="1" applyAlignment="1">
      <alignment horizontal="right" vertical="center" wrapText="1"/>
    </xf>
    <xf numFmtId="0" fontId="33" fillId="0" borderId="1" xfId="0" applyFont="1" applyFill="1" applyBorder="1"/>
    <xf numFmtId="0" fontId="28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14" fontId="13" fillId="0" borderId="7" xfId="0" applyNumberFormat="1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14" fontId="27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vertical="center"/>
    </xf>
    <xf numFmtId="4" fontId="0" fillId="0" borderId="7" xfId="0" applyNumberFormat="1" applyFill="1" applyBorder="1" applyAlignment="1">
      <alignment vertical="center"/>
    </xf>
    <xf numFmtId="4" fontId="3" fillId="0" borderId="7" xfId="0" applyNumberFormat="1" applyFont="1" applyFill="1" applyBorder="1" applyAlignment="1">
      <alignment horizontal="right" vertical="center" wrapText="1"/>
    </xf>
    <xf numFmtId="0" fontId="13" fillId="0" borderId="6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vertical="center"/>
    </xf>
    <xf numFmtId="4" fontId="0" fillId="0" borderId="5" xfId="0" applyNumberForma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5" xfId="0" applyNumberFormat="1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horizontal="right" vertical="center" wrapText="1"/>
    </xf>
    <xf numFmtId="0" fontId="0" fillId="0" borderId="0" xfId="0" applyFill="1"/>
    <xf numFmtId="14" fontId="0" fillId="0" borderId="1" xfId="0" applyNumberForma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/>
    <xf numFmtId="0" fontId="20" fillId="0" borderId="1" xfId="0" applyFont="1" applyFill="1" applyBorder="1"/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4" fontId="28" fillId="0" borderId="1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4" fontId="27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Fill="1" applyBorder="1"/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14" fontId="45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/>
    <xf numFmtId="164" fontId="45" fillId="0" borderId="1" xfId="0" applyNumberFormat="1" applyFont="1" applyFill="1" applyBorder="1" applyAlignment="1">
      <alignment horizontal="center" vertical="center" wrapText="1"/>
    </xf>
    <xf numFmtId="4" fontId="48" fillId="0" borderId="1" xfId="0" applyNumberFormat="1" applyFont="1" applyFill="1" applyBorder="1" applyAlignment="1">
      <alignment vertical="center"/>
    </xf>
    <xf numFmtId="4" fontId="49" fillId="0" borderId="1" xfId="0" applyNumberFormat="1" applyFont="1" applyFill="1" applyBorder="1" applyAlignment="1">
      <alignment vertical="center"/>
    </xf>
    <xf numFmtId="4" fontId="48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6" xfId="0" applyFill="1" applyBorder="1"/>
    <xf numFmtId="0" fontId="0" fillId="0" borderId="7" xfId="0" applyFill="1" applyBorder="1"/>
    <xf numFmtId="0" fontId="0" fillId="0" borderId="6" xfId="0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4" fontId="0" fillId="0" borderId="4" xfId="0" applyNumberFormat="1" applyFill="1" applyBorder="1" applyAlignment="1">
      <alignment vertical="center"/>
    </xf>
    <xf numFmtId="4" fontId="10" fillId="0" borderId="5" xfId="0" applyNumberFormat="1" applyFont="1" applyFill="1" applyBorder="1" applyAlignment="1">
      <alignment vertical="center"/>
    </xf>
    <xf numFmtId="0" fontId="25" fillId="0" borderId="1" xfId="0" applyFont="1" applyFill="1" applyBorder="1" applyAlignment="1">
      <alignment vertical="center" wrapText="1"/>
    </xf>
    <xf numFmtId="4" fontId="0" fillId="0" borderId="1" xfId="0" applyNumberFormat="1" applyFill="1" applyBorder="1" applyAlignment="1">
      <alignment horizontal="right" vertical="center"/>
    </xf>
    <xf numFmtId="0" fontId="60" fillId="0" borderId="1" xfId="0" applyFont="1" applyFill="1" applyBorder="1" applyAlignment="1">
      <alignment vertical="center" wrapText="1"/>
    </xf>
    <xf numFmtId="0" fontId="62" fillId="0" borderId="1" xfId="0" applyFont="1" applyFill="1" applyBorder="1" applyAlignment="1">
      <alignment vertical="center" wrapText="1"/>
    </xf>
    <xf numFmtId="0" fontId="58" fillId="0" borderId="4" xfId="0" applyFont="1" applyFill="1" applyBorder="1" applyAlignment="1">
      <alignment vertical="center" wrapText="1"/>
    </xf>
    <xf numFmtId="0" fontId="28" fillId="0" borderId="4" xfId="0" applyFont="1" applyFill="1" applyBorder="1" applyAlignment="1">
      <alignment vertical="center" wrapText="1"/>
    </xf>
    <xf numFmtId="0" fontId="57" fillId="0" borderId="4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0" fontId="48" fillId="0" borderId="1" xfId="1" applyNumberFormat="1" applyFont="1" applyFill="1" applyBorder="1" applyAlignment="1">
      <alignment horizontal="center" vertical="center" wrapText="1"/>
    </xf>
    <xf numFmtId="4" fontId="48" fillId="0" borderId="1" xfId="1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" fontId="41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4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/>
    </xf>
    <xf numFmtId="4" fontId="17" fillId="0" borderId="1" xfId="0" applyNumberFormat="1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4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0" fontId="69" fillId="0" borderId="1" xfId="0" applyFont="1" applyFill="1" applyBorder="1" applyAlignment="1">
      <alignment horizontal="center" vertical="center"/>
    </xf>
    <xf numFmtId="49" fontId="70" fillId="0" borderId="1" xfId="0" applyNumberFormat="1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14" fontId="33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horizontal="center" vertical="center" wrapText="1"/>
    </xf>
    <xf numFmtId="49" fontId="79" fillId="0" borderId="1" xfId="0" applyNumberFormat="1" applyFont="1" applyFill="1" applyBorder="1"/>
    <xf numFmtId="0" fontId="17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49" fontId="79" fillId="0" borderId="1" xfId="0" applyNumberFormat="1" applyFont="1" applyFill="1" applyBorder="1" applyAlignment="1">
      <alignment vertical="center"/>
    </xf>
    <xf numFmtId="49" fontId="79" fillId="0" borderId="1" xfId="0" applyNumberFormat="1" applyFont="1" applyFill="1" applyBorder="1" applyAlignment="1">
      <alignment horizontal="center" vertical="center"/>
    </xf>
    <xf numFmtId="166" fontId="45" fillId="0" borderId="1" xfId="0" applyNumberFormat="1" applyFont="1" applyFill="1" applyBorder="1" applyAlignment="1">
      <alignment horizontal="center" vertical="center" wrapText="1"/>
    </xf>
    <xf numFmtId="166" fontId="55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left" vertical="center" wrapText="1"/>
    </xf>
    <xf numFmtId="0" fontId="8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14" fontId="33" fillId="0" borderId="1" xfId="0" applyNumberFormat="1" applyFont="1" applyFill="1" applyBorder="1" applyAlignment="1">
      <alignment vertical="center" wrapText="1"/>
    </xf>
    <xf numFmtId="4" fontId="33" fillId="0" borderId="1" xfId="0" applyNumberFormat="1" applyFont="1" applyFill="1" applyBorder="1"/>
    <xf numFmtId="0" fontId="33" fillId="0" borderId="1" xfId="0" applyFont="1" applyFill="1" applyBorder="1" applyAlignment="1">
      <alignment wrapText="1"/>
    </xf>
    <xf numFmtId="0" fontId="33" fillId="0" borderId="1" xfId="0" applyFont="1" applyFill="1" applyBorder="1" applyAlignment="1"/>
    <xf numFmtId="0" fontId="84" fillId="0" borderId="1" xfId="0" applyFont="1" applyFill="1" applyBorder="1" applyAlignment="1">
      <alignment horizontal="center" vertical="center" wrapText="1"/>
    </xf>
    <xf numFmtId="14" fontId="82" fillId="0" borderId="1" xfId="3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 wrapText="1"/>
    </xf>
    <xf numFmtId="49" fontId="66" fillId="0" borderId="1" xfId="0" applyNumberFormat="1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66" fontId="4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7" fillId="0" borderId="1" xfId="0" applyFont="1" applyFill="1" applyBorder="1" applyAlignment="1">
      <alignment vertical="center" wrapText="1"/>
    </xf>
    <xf numFmtId="0" fontId="87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right" vertical="center"/>
    </xf>
    <xf numFmtId="4" fontId="0" fillId="0" borderId="1" xfId="0" applyNumberFormat="1" applyFill="1" applyBorder="1" applyAlignment="1">
      <alignment horizontal="right" vertical="top"/>
    </xf>
    <xf numFmtId="4" fontId="0" fillId="0" borderId="1" xfId="0" applyNumberFormat="1" applyFill="1" applyBorder="1" applyAlignment="1">
      <alignment horizontal="left" vertical="center"/>
    </xf>
    <xf numFmtId="168" fontId="0" fillId="0" borderId="1" xfId="0" applyNumberFormat="1" applyFont="1" applyFill="1" applyBorder="1" applyAlignment="1">
      <alignment horizontal="right" vertical="center"/>
    </xf>
    <xf numFmtId="165" fontId="0" fillId="0" borderId="1" xfId="0" applyNumberFormat="1" applyFill="1" applyBorder="1" applyAlignment="1">
      <alignment horizontal="right" vertical="center"/>
    </xf>
    <xf numFmtId="168" fontId="0" fillId="0" borderId="1" xfId="0" applyNumberFormat="1" applyFill="1" applyBorder="1" applyAlignment="1">
      <alignment horizontal="right" vertical="center"/>
    </xf>
    <xf numFmtId="4" fontId="87" fillId="0" borderId="1" xfId="0" applyNumberFormat="1" applyFont="1" applyFill="1" applyBorder="1" applyAlignment="1">
      <alignment horizontal="center" vertical="center" wrapText="1"/>
    </xf>
    <xf numFmtId="4" fontId="87" fillId="0" borderId="1" xfId="0" applyNumberFormat="1" applyFont="1" applyFill="1" applyBorder="1" applyAlignment="1">
      <alignment vertical="center" wrapText="1"/>
    </xf>
    <xf numFmtId="4" fontId="87" fillId="0" borderId="1" xfId="0" applyNumberFormat="1" applyFont="1" applyFill="1" applyBorder="1" applyAlignment="1">
      <alignment horizontal="right" vertical="center" wrapText="1"/>
    </xf>
    <xf numFmtId="4" fontId="0" fillId="0" borderId="14" xfId="0" applyNumberFormat="1" applyFont="1" applyFill="1" applyBorder="1" applyAlignment="1">
      <alignment horizontal="center" vertical="center"/>
    </xf>
    <xf numFmtId="4" fontId="87" fillId="0" borderId="14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wrapText="1"/>
    </xf>
    <xf numFmtId="0" fontId="28" fillId="0" borderId="14" xfId="0" applyFont="1" applyFill="1" applyBorder="1" applyAlignment="1">
      <alignment horizontal="center" vertical="center" wrapText="1"/>
    </xf>
    <xf numFmtId="14" fontId="87" fillId="0" borderId="1" xfId="0" applyNumberFormat="1" applyFont="1" applyFill="1" applyBorder="1" applyAlignment="1">
      <alignment horizontal="center" vertical="center" wrapText="1"/>
    </xf>
    <xf numFmtId="0" fontId="87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/>
    </xf>
    <xf numFmtId="0" fontId="0" fillId="0" borderId="14" xfId="0" applyFill="1" applyBorder="1"/>
    <xf numFmtId="14" fontId="9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87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69" fontId="0" fillId="0" borderId="1" xfId="0" applyNumberForma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48" fillId="0" borderId="1" xfId="5" applyNumberFormat="1" applyFont="1" applyFill="1" applyBorder="1" applyAlignment="1">
      <alignment vertical="center" wrapText="1"/>
    </xf>
    <xf numFmtId="0" fontId="43" fillId="0" borderId="1" xfId="5" applyNumberFormat="1" applyFont="1" applyFill="1" applyBorder="1" applyAlignment="1">
      <alignment vertical="center" wrapText="1"/>
    </xf>
    <xf numFmtId="0" fontId="63" fillId="0" borderId="1" xfId="6" applyNumberFormat="1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2" fontId="87" fillId="0" borderId="1" xfId="0" applyNumberFormat="1" applyFont="1" applyFill="1" applyBorder="1" applyAlignment="1">
      <alignment vertical="center" wrapText="1"/>
    </xf>
    <xf numFmtId="4" fontId="0" fillId="0" borderId="7" xfId="0" applyNumberFormat="1" applyFont="1" applyFill="1" applyBorder="1" applyAlignment="1">
      <alignment horizontal="center" vertical="center"/>
    </xf>
    <xf numFmtId="4" fontId="87" fillId="0" borderId="7" xfId="0" applyNumberFormat="1" applyFont="1" applyFill="1" applyBorder="1" applyAlignment="1">
      <alignment horizontal="center" vertical="center" wrapText="1"/>
    </xf>
    <xf numFmtId="168" fontId="0" fillId="0" borderId="1" xfId="0" applyNumberFormat="1" applyFont="1" applyFill="1" applyBorder="1" applyAlignment="1">
      <alignment horizontal="center" vertical="center"/>
    </xf>
    <xf numFmtId="14" fontId="87" fillId="0" borderId="1" xfId="0" applyNumberFormat="1" applyFont="1" applyFill="1" applyBorder="1" applyAlignment="1">
      <alignment vertical="center" wrapText="1"/>
    </xf>
    <xf numFmtId="0" fontId="0" fillId="0" borderId="1" xfId="0" applyFill="1" applyBorder="1" applyAlignment="1"/>
    <xf numFmtId="0" fontId="0" fillId="0" borderId="1" xfId="0" applyNumberFormat="1" applyFont="1" applyFill="1" applyBorder="1" applyAlignment="1">
      <alignment vertical="top" wrapText="1"/>
    </xf>
    <xf numFmtId="0" fontId="14" fillId="0" borderId="14" xfId="0" applyFont="1" applyFill="1" applyBorder="1" applyAlignment="1">
      <alignment horizontal="center" vertical="center" wrapText="1"/>
    </xf>
    <xf numFmtId="14" fontId="0" fillId="0" borderId="7" xfId="0" applyNumberForma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4" xfId="0" applyFont="1" applyFill="1" applyBorder="1"/>
    <xf numFmtId="14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/>
    <xf numFmtId="0" fontId="13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5" fillId="0" borderId="4" xfId="0" applyFont="1" applyFill="1" applyBorder="1" applyAlignment="1">
      <alignment wrapText="1"/>
    </xf>
    <xf numFmtId="0" fontId="5" fillId="0" borderId="15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87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8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2" xfId="0" applyFill="1" applyBorder="1"/>
    <xf numFmtId="0" fontId="0" fillId="0" borderId="2" xfId="0" applyFill="1" applyBorder="1" applyAlignment="1">
      <alignment vertical="center"/>
    </xf>
    <xf numFmtId="0" fontId="0" fillId="0" borderId="2" xfId="0" applyNumberFormat="1" applyFont="1" applyFill="1" applyBorder="1" applyAlignment="1">
      <alignment vertical="top" wrapText="1"/>
    </xf>
    <xf numFmtId="0" fontId="0" fillId="0" borderId="17" xfId="0" applyFill="1" applyBorder="1"/>
    <xf numFmtId="0" fontId="0" fillId="0" borderId="12" xfId="0" applyFill="1" applyBorder="1"/>
    <xf numFmtId="0" fontId="9" fillId="0" borderId="2" xfId="0" applyFont="1" applyFill="1" applyBorder="1"/>
    <xf numFmtId="0" fontId="9" fillId="0" borderId="17" xfId="0" applyFont="1" applyFill="1" applyBorder="1"/>
    <xf numFmtId="0" fontId="9" fillId="0" borderId="12" xfId="0" applyFont="1" applyFill="1" applyBorder="1"/>
    <xf numFmtId="0" fontId="87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vertical="center" wrapText="1"/>
    </xf>
    <xf numFmtId="0" fontId="89" fillId="0" borderId="16" xfId="0" applyFont="1" applyFill="1" applyBorder="1" applyAlignment="1">
      <alignment horizontal="center" vertical="center" wrapText="1"/>
    </xf>
    <xf numFmtId="0" fontId="89" fillId="0" borderId="4" xfId="0" applyFont="1" applyFill="1" applyBorder="1" applyAlignment="1">
      <alignment horizontal="center" vertical="center" wrapText="1"/>
    </xf>
    <xf numFmtId="0" fontId="89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left" vertical="center"/>
    </xf>
    <xf numFmtId="4" fontId="73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/>
    </xf>
    <xf numFmtId="0" fontId="48" fillId="0" borderId="1" xfId="1" applyNumberFormat="1" applyFont="1" applyFill="1" applyBorder="1" applyAlignment="1">
      <alignment horizontal="left" vertical="center" wrapText="1"/>
    </xf>
    <xf numFmtId="0" fontId="43" fillId="0" borderId="1" xfId="1" applyNumberFormat="1" applyFont="1" applyFill="1" applyBorder="1" applyAlignment="1">
      <alignment horizontal="left" vertical="center" wrapText="1"/>
    </xf>
    <xf numFmtId="0" fontId="48" fillId="0" borderId="1" xfId="6" applyNumberFormat="1" applyFont="1" applyFill="1" applyBorder="1" applyAlignment="1">
      <alignment vertical="center" wrapText="1"/>
    </xf>
    <xf numFmtId="0" fontId="48" fillId="0" borderId="1" xfId="6" applyNumberFormat="1" applyFont="1" applyFill="1" applyBorder="1" applyAlignment="1">
      <alignment horizontal="center" vertical="center" wrapText="1"/>
    </xf>
    <xf numFmtId="2" fontId="48" fillId="0" borderId="1" xfId="1" applyNumberFormat="1" applyFont="1" applyFill="1" applyBorder="1" applyAlignment="1">
      <alignment horizontal="center" vertical="center"/>
    </xf>
    <xf numFmtId="4" fontId="48" fillId="0" borderId="1" xfId="1" applyNumberFormat="1" applyFont="1" applyFill="1" applyBorder="1" applyAlignment="1">
      <alignment horizontal="right" vertical="center"/>
    </xf>
    <xf numFmtId="4" fontId="43" fillId="0" borderId="1" xfId="1" applyNumberFormat="1" applyFont="1" applyFill="1" applyBorder="1" applyAlignment="1">
      <alignment horizontal="right" vertical="center"/>
    </xf>
    <xf numFmtId="4" fontId="43" fillId="0" borderId="1" xfId="1" applyNumberFormat="1" applyFont="1" applyFill="1" applyBorder="1" applyAlignment="1">
      <alignment horizontal="center" vertical="center"/>
    </xf>
    <xf numFmtId="0" fontId="43" fillId="0" borderId="1" xfId="1" applyNumberFormat="1" applyFont="1" applyFill="1" applyBorder="1" applyAlignment="1">
      <alignment horizontal="center" vertical="center" wrapText="1"/>
    </xf>
    <xf numFmtId="4" fontId="45" fillId="0" borderId="1" xfId="1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/>
    </xf>
    <xf numFmtId="14" fontId="43" fillId="0" borderId="1" xfId="1" applyNumberFormat="1" applyFont="1" applyFill="1" applyBorder="1" applyAlignment="1">
      <alignment horizontal="center" vertical="center" wrapText="1"/>
    </xf>
    <xf numFmtId="14" fontId="17" fillId="0" borderId="0" xfId="0" applyNumberFormat="1" applyFont="1" applyFill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33" fillId="0" borderId="5" xfId="0" applyFont="1" applyFill="1" applyBorder="1"/>
    <xf numFmtId="166" fontId="55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14" fontId="14" fillId="0" borderId="7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vertical="center" wrapText="1"/>
    </xf>
    <xf numFmtId="49" fontId="79" fillId="0" borderId="5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center" wrapText="1"/>
    </xf>
    <xf numFmtId="14" fontId="33" fillId="0" borderId="1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/>
    <xf numFmtId="4" fontId="24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/>
    </xf>
    <xf numFmtId="0" fontId="4" fillId="0" borderId="0" xfId="0" applyFont="1" applyFill="1"/>
    <xf numFmtId="0" fontId="66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0" fillId="0" borderId="0" xfId="0" applyFill="1" applyAlignment="1">
      <alignment vertical="center"/>
    </xf>
    <xf numFmtId="14" fontId="20" fillId="0" borderId="1" xfId="0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/>
    <xf numFmtId="0" fontId="10" fillId="0" borderId="5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5" fillId="0" borderId="1" xfId="0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 wrapText="1"/>
    </xf>
    <xf numFmtId="14" fontId="28" fillId="0" borderId="1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vertical="center" wrapText="1"/>
    </xf>
    <xf numFmtId="4" fontId="17" fillId="0" borderId="7" xfId="0" applyNumberFormat="1" applyFont="1" applyFill="1" applyBorder="1" applyAlignment="1">
      <alignment vertical="center"/>
    </xf>
    <xf numFmtId="2" fontId="17" fillId="0" borderId="7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0" fontId="75" fillId="0" borderId="1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49" fontId="69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166" fontId="0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78" fillId="0" borderId="1" xfId="0" applyFont="1" applyFill="1" applyBorder="1" applyAlignment="1">
      <alignment horizontal="center" vertical="center"/>
    </xf>
    <xf numFmtId="0" fontId="66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166" fontId="55" fillId="0" borderId="6" xfId="0" applyNumberFormat="1" applyFont="1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center" vertical="center" wrapText="1"/>
    </xf>
    <xf numFmtId="0" fontId="73" fillId="0" borderId="2" xfId="0" applyFont="1" applyFill="1" applyBorder="1" applyAlignment="1">
      <alignment vertical="center"/>
    </xf>
    <xf numFmtId="0" fontId="73" fillId="0" borderId="3" xfId="0" applyFont="1" applyFill="1" applyBorder="1" applyAlignment="1">
      <alignment vertical="center"/>
    </xf>
    <xf numFmtId="0" fontId="73" fillId="0" borderId="4" xfId="0" applyFont="1" applyFill="1" applyBorder="1" applyAlignment="1">
      <alignment vertical="center"/>
    </xf>
    <xf numFmtId="4" fontId="12" fillId="0" borderId="1" xfId="0" applyNumberFormat="1" applyFont="1" applyFill="1" applyBorder="1" applyAlignment="1">
      <alignment horizontal="right" vertical="center" wrapText="1"/>
    </xf>
    <xf numFmtId="4" fontId="3" fillId="0" borderId="7" xfId="0" applyNumberFormat="1" applyFont="1" applyFill="1" applyBorder="1" applyAlignment="1">
      <alignment vertical="center" wrapText="1"/>
    </xf>
    <xf numFmtId="4" fontId="10" fillId="0" borderId="0" xfId="0" applyNumberFormat="1" applyFont="1" applyFill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center" textRotation="90"/>
    </xf>
    <xf numFmtId="14" fontId="0" fillId="0" borderId="2" xfId="0" applyNumberForma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vertical="center" wrapText="1"/>
    </xf>
    <xf numFmtId="14" fontId="41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/>
    <xf numFmtId="0" fontId="41" fillId="0" borderId="1" xfId="0" applyFont="1" applyFill="1" applyBorder="1" applyAlignment="1">
      <alignment horizontal="center" vertical="center" wrapText="1"/>
    </xf>
    <xf numFmtId="0" fontId="41" fillId="0" borderId="0" xfId="0" applyFont="1" applyFill="1"/>
    <xf numFmtId="2" fontId="9" fillId="0" borderId="1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 wrapText="1"/>
    </xf>
    <xf numFmtId="14" fontId="27" fillId="0" borderId="5" xfId="0" applyNumberFormat="1" applyFont="1" applyFill="1" applyBorder="1" applyAlignment="1">
      <alignment horizontal="center" vertical="center" wrapText="1"/>
    </xf>
    <xf numFmtId="14" fontId="20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4" fontId="24" fillId="0" borderId="0" xfId="0" applyNumberFormat="1" applyFont="1" applyFill="1"/>
    <xf numFmtId="0" fontId="17" fillId="0" borderId="1" xfId="0" applyFont="1" applyFill="1" applyBorder="1" applyAlignment="1">
      <alignment wrapText="1"/>
    </xf>
    <xf numFmtId="0" fontId="54" fillId="0" borderId="1" xfId="0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vertical="center"/>
    </xf>
    <xf numFmtId="0" fontId="28" fillId="0" borderId="1" xfId="0" applyFont="1" applyFill="1" applyBorder="1" applyAlignment="1">
      <alignment horizontal="left" vertical="top" wrapText="1"/>
    </xf>
    <xf numFmtId="4" fontId="0" fillId="0" borderId="0" xfId="0" applyNumberFormat="1" applyFill="1"/>
    <xf numFmtId="0" fontId="0" fillId="0" borderId="7" xfId="0" applyFill="1" applyBorder="1" applyAlignment="1">
      <alignment vertical="center"/>
    </xf>
    <xf numFmtId="0" fontId="0" fillId="0" borderId="0" xfId="0" applyFill="1" applyAlignment="1">
      <alignment wrapText="1"/>
    </xf>
    <xf numFmtId="14" fontId="0" fillId="0" borderId="7" xfId="0" applyNumberFormat="1" applyFill="1" applyBorder="1" applyAlignment="1">
      <alignment vertical="center" wrapText="1"/>
    </xf>
    <xf numFmtId="0" fontId="28" fillId="0" borderId="7" xfId="0" applyFont="1" applyFill="1" applyBorder="1" applyAlignment="1">
      <alignment vertical="center" wrapText="1"/>
    </xf>
    <xf numFmtId="0" fontId="55" fillId="0" borderId="1" xfId="0" applyFont="1" applyFill="1" applyBorder="1" applyAlignment="1">
      <alignment vertical="center" wrapText="1"/>
    </xf>
    <xf numFmtId="0" fontId="57" fillId="0" borderId="1" xfId="0" applyFont="1" applyFill="1" applyBorder="1" applyAlignment="1">
      <alignment vertical="center" wrapText="1"/>
    </xf>
    <xf numFmtId="0" fontId="60" fillId="0" borderId="9" xfId="0" applyFont="1" applyFill="1" applyBorder="1" applyAlignment="1">
      <alignment vertical="center"/>
    </xf>
    <xf numFmtId="0" fontId="60" fillId="0" borderId="11" xfId="0" applyFont="1" applyFill="1" applyBorder="1" applyAlignment="1">
      <alignment vertical="center"/>
    </xf>
    <xf numFmtId="4" fontId="60" fillId="0" borderId="11" xfId="0" applyNumberFormat="1" applyFont="1" applyFill="1" applyBorder="1" applyAlignment="1">
      <alignment vertical="center"/>
    </xf>
    <xf numFmtId="0" fontId="60" fillId="0" borderId="0" xfId="0" applyFont="1" applyFill="1" applyBorder="1"/>
    <xf numFmtId="0" fontId="60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 wrapText="1"/>
    </xf>
    <xf numFmtId="0" fontId="60" fillId="0" borderId="0" xfId="0" applyFont="1" applyFill="1"/>
    <xf numFmtId="0" fontId="25" fillId="0" borderId="7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4" fontId="0" fillId="0" borderId="11" xfId="0" applyNumberFormat="1" applyFill="1" applyBorder="1" applyAlignment="1">
      <alignment vertical="center"/>
    </xf>
    <xf numFmtId="4" fontId="24" fillId="0" borderId="11" xfId="0" applyNumberFormat="1" applyFont="1" applyFill="1" applyBorder="1" applyAlignment="1">
      <alignment vertical="center"/>
    </xf>
    <xf numFmtId="0" fontId="27" fillId="0" borderId="1" xfId="0" applyFont="1" applyFill="1" applyBorder="1" applyAlignment="1">
      <alignment horizontal="center" vertical="top" wrapText="1"/>
    </xf>
    <xf numFmtId="14" fontId="20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center" vertical="top" wrapText="1"/>
    </xf>
    <xf numFmtId="0" fontId="48" fillId="0" borderId="1" xfId="4" applyNumberFormat="1" applyFont="1" applyFill="1" applyBorder="1" applyAlignment="1">
      <alignment vertical="center" wrapText="1"/>
    </xf>
    <xf numFmtId="4" fontId="48" fillId="0" borderId="1" xfId="4" applyNumberFormat="1" applyFont="1" applyFill="1" applyBorder="1" applyAlignment="1">
      <alignment horizontal="right" vertical="center" wrapText="1"/>
    </xf>
    <xf numFmtId="2" fontId="48" fillId="0" borderId="1" xfId="4" applyNumberFormat="1" applyFont="1" applyFill="1" applyBorder="1" applyAlignment="1">
      <alignment horizontal="right" vertical="center" wrapText="1"/>
    </xf>
    <xf numFmtId="0" fontId="48" fillId="0" borderId="1" xfId="4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87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14" fontId="87" fillId="0" borderId="1" xfId="0" applyNumberFormat="1" applyFont="1" applyFill="1" applyBorder="1" applyAlignment="1">
      <alignment horizontal="center" vertical="top" wrapText="1"/>
    </xf>
    <xf numFmtId="14" fontId="91" fillId="0" borderId="1" xfId="0" applyNumberFormat="1" applyFont="1" applyFill="1" applyBorder="1" applyAlignment="1">
      <alignment horizontal="center" vertical="top" wrapText="1"/>
    </xf>
    <xf numFmtId="0" fontId="89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4" fontId="0" fillId="0" borderId="14" xfId="0" applyNumberForma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5" fontId="0" fillId="0" borderId="1" xfId="0" applyNumberFormat="1" applyFill="1" applyBorder="1" applyAlignment="1">
      <alignment horizontal="center" vertical="center"/>
    </xf>
    <xf numFmtId="170" fontId="0" fillId="0" borderId="1" xfId="0" applyNumberFormat="1" applyFill="1" applyBorder="1" applyAlignment="1">
      <alignment horizontal="center" vertical="center"/>
    </xf>
    <xf numFmtId="0" fontId="45" fillId="0" borderId="1" xfId="5" applyNumberFormat="1" applyFont="1" applyFill="1" applyBorder="1" applyAlignment="1">
      <alignment vertical="center" wrapText="1"/>
    </xf>
    <xf numFmtId="14" fontId="0" fillId="0" borderId="0" xfId="0" applyNumberFormat="1" applyFill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48" fillId="0" borderId="4" xfId="5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9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4" fillId="0" borderId="18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" fontId="0" fillId="0" borderId="5" xfId="0" applyNumberFormat="1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3" fillId="0" borderId="9" xfId="0" applyFont="1" applyFill="1" applyBorder="1" applyAlignment="1">
      <alignment horizontal="left" vertical="center"/>
    </xf>
    <xf numFmtId="0" fontId="73" fillId="0" borderId="11" xfId="0" applyFont="1" applyFill="1" applyBorder="1" applyAlignment="1">
      <alignment horizontal="left" vertical="center"/>
    </xf>
    <xf numFmtId="0" fontId="73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69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7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14" fontId="0" fillId="0" borderId="5" xfId="0" applyNumberFormat="1" applyFill="1" applyBorder="1" applyAlignment="1">
      <alignment horizontal="center" vertical="center"/>
    </xf>
    <xf numFmtId="0" fontId="65" fillId="0" borderId="5" xfId="0" applyFont="1" applyFill="1" applyBorder="1" applyAlignment="1">
      <alignment horizontal="center" vertical="center"/>
    </xf>
    <xf numFmtId="0" fontId="65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69" fillId="0" borderId="5" xfId="0" applyNumberFormat="1" applyFont="1" applyFill="1" applyBorder="1" applyAlignment="1">
      <alignment horizontal="center" vertical="center"/>
    </xf>
    <xf numFmtId="49" fontId="69" fillId="0" borderId="7" xfId="0" applyNumberFormat="1" applyFont="1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9" fontId="70" fillId="0" borderId="5" xfId="0" applyNumberFormat="1" applyFont="1" applyFill="1" applyBorder="1" applyAlignment="1">
      <alignment horizontal="center" vertical="center"/>
    </xf>
    <xf numFmtId="49" fontId="70" fillId="0" borderId="7" xfId="0" applyNumberFormat="1" applyFont="1" applyFill="1" applyBorder="1" applyAlignment="1">
      <alignment horizontal="center" vertical="center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67" fillId="0" borderId="1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4" fontId="14" fillId="0" borderId="5" xfId="0" applyNumberFormat="1" applyFont="1" applyFill="1" applyBorder="1" applyAlignment="1">
      <alignment horizontal="center" vertical="center" wrapText="1"/>
    </xf>
    <xf numFmtId="14" fontId="14" fillId="0" borderId="7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 wrapText="1"/>
    </xf>
    <xf numFmtId="49" fontId="31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7">
    <cellStyle name="20% — акцент6" xfId="2" builtinId="50"/>
    <cellStyle name="Normal" xfId="3"/>
    <cellStyle name="Обычный" xfId="0" builtinId="0"/>
    <cellStyle name="Обычный 2" xfId="4"/>
    <cellStyle name="Обычный_Движимое" xfId="1"/>
    <cellStyle name="Обычный_движимое 101" xfId="5"/>
    <cellStyle name="Обычный_движимое 2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W176"/>
  <sheetViews>
    <sheetView tabSelected="1" workbookViewId="0">
      <pane ySplit="5" topLeftCell="A6" activePane="bottomLeft" state="frozen"/>
      <selection pane="bottomLeft" activeCell="D4" sqref="D4:D5"/>
    </sheetView>
  </sheetViews>
  <sheetFormatPr defaultRowHeight="15" x14ac:dyDescent="0.25"/>
  <cols>
    <col min="1" max="1" width="6.140625" style="462" customWidth="1"/>
    <col min="2" max="2" width="14.28515625" style="111" customWidth="1"/>
    <col min="3" max="3" width="17.140625" style="111" customWidth="1"/>
    <col min="4" max="4" width="20.28515625" style="111" customWidth="1"/>
    <col min="5" max="5" width="11.28515625" style="111" customWidth="1"/>
    <col min="6" max="6" width="16.85546875" style="111" customWidth="1"/>
    <col min="7" max="7" width="13.42578125" style="111" customWidth="1"/>
    <col min="8" max="8" width="19.42578125" style="111" customWidth="1"/>
    <col min="9" max="9" width="15.140625" style="111" customWidth="1"/>
    <col min="10" max="10" width="28.140625" style="111" customWidth="1"/>
    <col min="11" max="11" width="15.140625" style="111" customWidth="1"/>
    <col min="12" max="12" width="16.85546875" style="111" customWidth="1"/>
    <col min="13" max="13" width="19.5703125" style="111" customWidth="1"/>
    <col min="14" max="14" width="15.140625" style="111" customWidth="1"/>
    <col min="15" max="15" width="17.85546875" style="111" customWidth="1"/>
    <col min="16" max="16" width="13" style="111" customWidth="1"/>
    <col min="17" max="18" width="16.42578125" style="111" customWidth="1"/>
    <col min="19" max="21" width="18.85546875" style="111" customWidth="1"/>
    <col min="22" max="22" width="16.28515625" style="111" customWidth="1"/>
    <col min="23" max="16384" width="9.140625" style="111"/>
  </cols>
  <sheetData>
    <row r="1" spans="1:22" ht="24" customHeight="1" x14ac:dyDescent="0.25">
      <c r="A1" s="628" t="s">
        <v>8464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  <c r="S1" s="628"/>
      <c r="T1" s="628"/>
      <c r="U1" s="628"/>
      <c r="V1" s="628"/>
    </row>
    <row r="2" spans="1:22" ht="20.25" x14ac:dyDescent="0.25">
      <c r="A2" s="443" t="s">
        <v>0</v>
      </c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390"/>
      <c r="N2" s="390"/>
      <c r="O2" s="390"/>
      <c r="P2" s="390"/>
      <c r="Q2" s="390"/>
      <c r="R2" s="390"/>
      <c r="S2" s="390"/>
      <c r="T2" s="390"/>
      <c r="U2" s="390"/>
      <c r="V2" s="390"/>
    </row>
    <row r="3" spans="1:22" ht="20.25" x14ac:dyDescent="0.25">
      <c r="A3" s="443" t="s">
        <v>804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</row>
    <row r="4" spans="1:22" ht="71.25" customHeight="1" x14ac:dyDescent="0.25">
      <c r="A4" s="625" t="s">
        <v>1</v>
      </c>
      <c r="B4" s="625" t="s">
        <v>2</v>
      </c>
      <c r="C4" s="626" t="s">
        <v>3</v>
      </c>
      <c r="D4" s="626" t="s">
        <v>521</v>
      </c>
      <c r="E4" s="633" t="s">
        <v>1647</v>
      </c>
      <c r="F4" s="632" t="s">
        <v>519</v>
      </c>
      <c r="G4" s="627" t="s">
        <v>520</v>
      </c>
      <c r="H4" s="626" t="s">
        <v>8</v>
      </c>
      <c r="I4" s="629" t="s">
        <v>4</v>
      </c>
      <c r="J4" s="630"/>
      <c r="K4" s="630"/>
      <c r="L4" s="631"/>
      <c r="M4" s="629" t="s">
        <v>1643</v>
      </c>
      <c r="N4" s="630"/>
      <c r="O4" s="631"/>
      <c r="P4" s="632" t="s">
        <v>5</v>
      </c>
      <c r="Q4" s="632" t="s">
        <v>6</v>
      </c>
      <c r="R4" s="632" t="s">
        <v>11</v>
      </c>
      <c r="S4" s="626" t="s">
        <v>12</v>
      </c>
      <c r="T4" s="604" t="s">
        <v>696</v>
      </c>
      <c r="U4" s="604" t="s">
        <v>697</v>
      </c>
      <c r="V4" s="627" t="s">
        <v>7</v>
      </c>
    </row>
    <row r="5" spans="1:22" ht="149.25" customHeight="1" x14ac:dyDescent="0.25">
      <c r="A5" s="625"/>
      <c r="B5" s="625"/>
      <c r="C5" s="626"/>
      <c r="D5" s="626"/>
      <c r="E5" s="633"/>
      <c r="F5" s="632"/>
      <c r="G5" s="627"/>
      <c r="H5" s="626"/>
      <c r="I5" s="444" t="s">
        <v>1642</v>
      </c>
      <c r="J5" s="444" t="s">
        <v>1639</v>
      </c>
      <c r="K5" s="444" t="s">
        <v>1640</v>
      </c>
      <c r="L5" s="444" t="s">
        <v>1641</v>
      </c>
      <c r="M5" s="391" t="s">
        <v>368</v>
      </c>
      <c r="N5" s="391" t="s">
        <v>9</v>
      </c>
      <c r="O5" s="391" t="s">
        <v>10</v>
      </c>
      <c r="P5" s="632"/>
      <c r="Q5" s="632"/>
      <c r="R5" s="632"/>
      <c r="S5" s="626"/>
      <c r="T5" s="605"/>
      <c r="U5" s="605"/>
      <c r="V5" s="627"/>
    </row>
    <row r="6" spans="1:22" ht="21.75" customHeight="1" x14ac:dyDescent="0.25">
      <c r="A6" s="6"/>
      <c r="B6" s="6">
        <v>1</v>
      </c>
      <c r="C6" s="391">
        <v>2</v>
      </c>
      <c r="D6" s="391">
        <v>3</v>
      </c>
      <c r="E6" s="391">
        <v>4</v>
      </c>
      <c r="F6" s="445">
        <v>5</v>
      </c>
      <c r="G6" s="444">
        <v>6</v>
      </c>
      <c r="H6" s="391">
        <v>7</v>
      </c>
      <c r="I6" s="444">
        <v>8</v>
      </c>
      <c r="J6" s="444">
        <v>9</v>
      </c>
      <c r="K6" s="444">
        <v>10</v>
      </c>
      <c r="L6" s="444">
        <v>11</v>
      </c>
      <c r="M6" s="391">
        <v>12</v>
      </c>
      <c r="N6" s="391">
        <v>13</v>
      </c>
      <c r="O6" s="391">
        <v>14</v>
      </c>
      <c r="P6" s="446">
        <v>15</v>
      </c>
      <c r="Q6" s="445">
        <v>16</v>
      </c>
      <c r="R6" s="445">
        <v>17</v>
      </c>
      <c r="S6" s="391">
        <v>18</v>
      </c>
      <c r="T6" s="421"/>
      <c r="U6" s="421"/>
      <c r="V6" s="444">
        <v>19</v>
      </c>
    </row>
    <row r="7" spans="1:22" ht="24.75" customHeight="1" x14ac:dyDescent="0.25">
      <c r="A7" s="6"/>
      <c r="B7" s="447" t="s">
        <v>629</v>
      </c>
      <c r="C7" s="391"/>
      <c r="D7" s="391"/>
      <c r="E7" s="391"/>
      <c r="F7" s="445"/>
      <c r="G7" s="444"/>
      <c r="H7" s="391"/>
      <c r="I7" s="444"/>
      <c r="J7" s="444"/>
      <c r="K7" s="444"/>
      <c r="L7" s="444"/>
      <c r="M7" s="391"/>
      <c r="N7" s="391"/>
      <c r="O7" s="391"/>
      <c r="P7" s="448">
        <f>SUM(P8:P151)</f>
        <v>69430349.900000006</v>
      </c>
      <c r="Q7" s="445"/>
      <c r="R7" s="445"/>
      <c r="S7" s="391"/>
      <c r="T7" s="391"/>
      <c r="U7" s="391"/>
      <c r="V7" s="444"/>
    </row>
    <row r="8" spans="1:22" ht="158.25" customHeight="1" x14ac:dyDescent="0.25">
      <c r="A8" s="417">
        <v>1</v>
      </c>
      <c r="B8" s="422" t="s">
        <v>13</v>
      </c>
      <c r="C8" s="4" t="s">
        <v>137</v>
      </c>
      <c r="D8" s="403" t="s">
        <v>522</v>
      </c>
      <c r="E8" s="403">
        <v>78637441051</v>
      </c>
      <c r="F8" s="403" t="s">
        <v>269</v>
      </c>
      <c r="G8" s="404">
        <v>41198</v>
      </c>
      <c r="H8" s="18" t="s">
        <v>525</v>
      </c>
      <c r="I8" s="18" t="s">
        <v>412</v>
      </c>
      <c r="J8" s="418" t="s">
        <v>526</v>
      </c>
      <c r="K8" s="39"/>
      <c r="L8" s="39"/>
      <c r="M8" s="12">
        <v>4019</v>
      </c>
      <c r="N8" s="8" t="s">
        <v>369</v>
      </c>
      <c r="O8" s="8" t="s">
        <v>370</v>
      </c>
      <c r="P8" s="31">
        <v>14990.87</v>
      </c>
      <c r="Q8" s="39"/>
      <c r="R8" s="39"/>
      <c r="S8" s="39"/>
      <c r="T8" s="418" t="s">
        <v>698</v>
      </c>
      <c r="U8" s="39"/>
      <c r="V8" s="39"/>
    </row>
    <row r="9" spans="1:22" ht="270" x14ac:dyDescent="0.25">
      <c r="A9" s="417">
        <f>A8+1</f>
        <v>2</v>
      </c>
      <c r="B9" s="422" t="s">
        <v>14</v>
      </c>
      <c r="C9" s="4" t="s">
        <v>137</v>
      </c>
      <c r="D9" s="403" t="s">
        <v>523</v>
      </c>
      <c r="E9" s="403">
        <v>78637441051</v>
      </c>
      <c r="F9" s="11" t="s">
        <v>270</v>
      </c>
      <c r="G9" s="36">
        <v>34066</v>
      </c>
      <c r="H9" s="39"/>
      <c r="I9" s="18" t="s">
        <v>413</v>
      </c>
      <c r="J9" s="418" t="s">
        <v>527</v>
      </c>
      <c r="K9" s="112">
        <v>44783</v>
      </c>
      <c r="L9" s="418" t="s">
        <v>615</v>
      </c>
      <c r="M9" s="419">
        <v>2606</v>
      </c>
      <c r="N9" s="8" t="s">
        <v>369</v>
      </c>
      <c r="O9" s="8" t="s">
        <v>371</v>
      </c>
      <c r="P9" s="32"/>
      <c r="Q9" s="39"/>
      <c r="R9" s="39"/>
      <c r="S9" s="39"/>
      <c r="T9" s="418" t="s">
        <v>699</v>
      </c>
      <c r="U9" s="418" t="s">
        <v>700</v>
      </c>
      <c r="V9" s="418" t="s">
        <v>771</v>
      </c>
    </row>
    <row r="10" spans="1:22" ht="180" x14ac:dyDescent="0.25">
      <c r="A10" s="417">
        <f t="shared" ref="A10:A73" si="0">A9+1</f>
        <v>3</v>
      </c>
      <c r="B10" s="422" t="s">
        <v>15</v>
      </c>
      <c r="C10" s="4" t="s">
        <v>137</v>
      </c>
      <c r="D10" s="403" t="s">
        <v>524</v>
      </c>
      <c r="E10" s="403">
        <v>78637441051</v>
      </c>
      <c r="F10" s="11" t="s">
        <v>271</v>
      </c>
      <c r="G10" s="36">
        <v>34106</v>
      </c>
      <c r="H10" s="18" t="s">
        <v>614</v>
      </c>
      <c r="I10" s="18" t="s">
        <v>414</v>
      </c>
      <c r="J10" s="418" t="s">
        <v>527</v>
      </c>
      <c r="K10" s="39"/>
      <c r="L10" s="39"/>
      <c r="M10" s="419">
        <v>4648</v>
      </c>
      <c r="N10" s="8" t="s">
        <v>369</v>
      </c>
      <c r="O10" s="8" t="s">
        <v>372</v>
      </c>
      <c r="P10" s="32">
        <v>1386823.76</v>
      </c>
      <c r="Q10" s="39"/>
      <c r="R10" s="39"/>
      <c r="S10" s="39"/>
      <c r="T10" s="418" t="s">
        <v>699</v>
      </c>
      <c r="U10" s="39"/>
      <c r="V10" s="39"/>
    </row>
    <row r="11" spans="1:22" ht="168.75" x14ac:dyDescent="0.25">
      <c r="A11" s="417">
        <f t="shared" si="0"/>
        <v>4</v>
      </c>
      <c r="B11" s="422" t="s">
        <v>16</v>
      </c>
      <c r="C11" s="4" t="s">
        <v>137</v>
      </c>
      <c r="D11" s="403" t="s">
        <v>214</v>
      </c>
      <c r="E11" s="403">
        <v>78637441281</v>
      </c>
      <c r="F11" s="11" t="s">
        <v>272</v>
      </c>
      <c r="G11" s="36">
        <v>39329</v>
      </c>
      <c r="H11" s="18" t="s">
        <v>614</v>
      </c>
      <c r="I11" s="18" t="s">
        <v>415</v>
      </c>
      <c r="J11" s="418" t="s">
        <v>528</v>
      </c>
      <c r="K11" s="39"/>
      <c r="L11" s="39"/>
      <c r="M11" s="419">
        <v>724</v>
      </c>
      <c r="N11" s="8" t="s">
        <v>369</v>
      </c>
      <c r="O11" s="8" t="s">
        <v>373</v>
      </c>
      <c r="P11" s="32">
        <v>255369.28</v>
      </c>
      <c r="Q11" s="39"/>
      <c r="R11" s="39"/>
      <c r="S11" s="39"/>
      <c r="T11" s="418" t="s">
        <v>699</v>
      </c>
      <c r="U11" s="39"/>
      <c r="V11" s="39"/>
    </row>
    <row r="12" spans="1:22" ht="168.75" x14ac:dyDescent="0.25">
      <c r="A12" s="417">
        <f t="shared" si="0"/>
        <v>5</v>
      </c>
      <c r="B12" s="422" t="s">
        <v>17</v>
      </c>
      <c r="C12" s="4" t="s">
        <v>137</v>
      </c>
      <c r="D12" s="403" t="s">
        <v>215</v>
      </c>
      <c r="E12" s="403">
        <v>78637441116</v>
      </c>
      <c r="F12" s="11" t="s">
        <v>273</v>
      </c>
      <c r="G12" s="36">
        <v>38757</v>
      </c>
      <c r="H12" s="18" t="s">
        <v>614</v>
      </c>
      <c r="I12" s="18" t="s">
        <v>416</v>
      </c>
      <c r="J12" s="418" t="s">
        <v>528</v>
      </c>
      <c r="K12" s="39"/>
      <c r="L12" s="39"/>
      <c r="M12" s="419">
        <v>1543</v>
      </c>
      <c r="N12" s="8" t="s">
        <v>369</v>
      </c>
      <c r="O12" s="8" t="s">
        <v>374</v>
      </c>
      <c r="P12" s="32">
        <v>444677.17</v>
      </c>
      <c r="Q12" s="39"/>
      <c r="R12" s="39"/>
      <c r="S12" s="39"/>
      <c r="T12" s="418" t="s">
        <v>699</v>
      </c>
      <c r="U12" s="39"/>
      <c r="V12" s="39"/>
    </row>
    <row r="13" spans="1:22" ht="168.75" x14ac:dyDescent="0.25">
      <c r="A13" s="417">
        <f t="shared" si="0"/>
        <v>6</v>
      </c>
      <c r="B13" s="422" t="s">
        <v>18</v>
      </c>
      <c r="C13" s="4" t="s">
        <v>137</v>
      </c>
      <c r="D13" s="403" t="s">
        <v>216</v>
      </c>
      <c r="E13" s="403">
        <v>78637441426</v>
      </c>
      <c r="F13" s="11" t="s">
        <v>274</v>
      </c>
      <c r="G13" s="36">
        <v>38686</v>
      </c>
      <c r="H13" s="18" t="s">
        <v>614</v>
      </c>
      <c r="I13" s="18" t="s">
        <v>417</v>
      </c>
      <c r="J13" s="418" t="s">
        <v>529</v>
      </c>
      <c r="K13" s="39"/>
      <c r="L13" s="39"/>
      <c r="M13" s="419">
        <v>1395</v>
      </c>
      <c r="N13" s="8" t="s">
        <v>369</v>
      </c>
      <c r="O13" s="8" t="s">
        <v>373</v>
      </c>
      <c r="P13" s="32">
        <v>476364.6</v>
      </c>
      <c r="Q13" s="39"/>
      <c r="R13" s="39"/>
      <c r="S13" s="39"/>
      <c r="T13" s="418" t="s">
        <v>699</v>
      </c>
      <c r="U13" s="39"/>
      <c r="V13" s="39"/>
    </row>
    <row r="14" spans="1:22" ht="168.75" x14ac:dyDescent="0.25">
      <c r="A14" s="417">
        <f t="shared" si="0"/>
        <v>7</v>
      </c>
      <c r="B14" s="422" t="s">
        <v>19</v>
      </c>
      <c r="C14" s="4" t="s">
        <v>137</v>
      </c>
      <c r="D14" s="403" t="s">
        <v>217</v>
      </c>
      <c r="E14" s="403">
        <v>78637441306</v>
      </c>
      <c r="F14" s="11" t="s">
        <v>275</v>
      </c>
      <c r="G14" s="36">
        <v>39140</v>
      </c>
      <c r="H14" s="18" t="s">
        <v>614</v>
      </c>
      <c r="I14" s="18" t="s">
        <v>418</v>
      </c>
      <c r="J14" s="418" t="s">
        <v>530</v>
      </c>
      <c r="K14" s="39"/>
      <c r="L14" s="39"/>
      <c r="M14" s="419">
        <v>10943</v>
      </c>
      <c r="N14" s="8" t="s">
        <v>369</v>
      </c>
      <c r="O14" s="8" t="s">
        <v>375</v>
      </c>
      <c r="P14" s="32">
        <v>2277128.87</v>
      </c>
      <c r="Q14" s="39"/>
      <c r="R14" s="39"/>
      <c r="S14" s="39"/>
      <c r="T14" s="418" t="s">
        <v>699</v>
      </c>
      <c r="U14" s="39"/>
      <c r="V14" s="39"/>
    </row>
    <row r="15" spans="1:22" ht="168.75" x14ac:dyDescent="0.25">
      <c r="A15" s="417">
        <f t="shared" si="0"/>
        <v>8</v>
      </c>
      <c r="B15" s="422" t="s">
        <v>20</v>
      </c>
      <c r="C15" s="4" t="s">
        <v>137</v>
      </c>
      <c r="D15" s="403" t="s">
        <v>218</v>
      </c>
      <c r="E15" s="403">
        <v>78637441576</v>
      </c>
      <c r="F15" s="11" t="s">
        <v>276</v>
      </c>
      <c r="G15" s="36">
        <v>38953</v>
      </c>
      <c r="H15" s="18" t="s">
        <v>614</v>
      </c>
      <c r="I15" s="18" t="s">
        <v>419</v>
      </c>
      <c r="J15" s="418" t="s">
        <v>531</v>
      </c>
      <c r="K15" s="39"/>
      <c r="L15" s="39"/>
      <c r="M15" s="419">
        <v>1934</v>
      </c>
      <c r="N15" s="8" t="s">
        <v>369</v>
      </c>
      <c r="O15" s="8" t="s">
        <v>376</v>
      </c>
      <c r="P15" s="32">
        <v>444645.94</v>
      </c>
      <c r="Q15" s="39"/>
      <c r="R15" s="39"/>
      <c r="S15" s="39"/>
      <c r="T15" s="418" t="s">
        <v>699</v>
      </c>
      <c r="U15" s="39"/>
      <c r="V15" s="39"/>
    </row>
    <row r="16" spans="1:22" ht="168.75" x14ac:dyDescent="0.25">
      <c r="A16" s="417">
        <f t="shared" si="0"/>
        <v>9</v>
      </c>
      <c r="B16" s="422" t="s">
        <v>21</v>
      </c>
      <c r="C16" s="4" t="s">
        <v>137</v>
      </c>
      <c r="D16" s="403" t="s">
        <v>219</v>
      </c>
      <c r="E16" s="403">
        <v>78637441601</v>
      </c>
      <c r="F16" s="11" t="s">
        <v>277</v>
      </c>
      <c r="G16" s="36">
        <v>38979</v>
      </c>
      <c r="H16" s="18" t="s">
        <v>614</v>
      </c>
      <c r="I16" s="18" t="s">
        <v>420</v>
      </c>
      <c r="J16" s="418" t="s">
        <v>532</v>
      </c>
      <c r="K16" s="39"/>
      <c r="L16" s="39"/>
      <c r="M16" s="419">
        <v>998</v>
      </c>
      <c r="N16" s="8" t="s">
        <v>369</v>
      </c>
      <c r="O16" s="8" t="s">
        <v>377</v>
      </c>
      <c r="P16" s="32">
        <v>270038.84000000003</v>
      </c>
      <c r="Q16" s="39"/>
      <c r="R16" s="39"/>
      <c r="S16" s="39"/>
      <c r="T16" s="418" t="s">
        <v>699</v>
      </c>
      <c r="U16" s="39"/>
      <c r="V16" s="39"/>
    </row>
    <row r="17" spans="1:22" ht="168.75" x14ac:dyDescent="0.25">
      <c r="A17" s="417">
        <f t="shared" si="0"/>
        <v>10</v>
      </c>
      <c r="B17" s="422" t="s">
        <v>22</v>
      </c>
      <c r="C17" s="4" t="s">
        <v>137</v>
      </c>
      <c r="D17" s="403" t="s">
        <v>220</v>
      </c>
      <c r="E17" s="403">
        <v>78637441716</v>
      </c>
      <c r="F17" s="11" t="s">
        <v>278</v>
      </c>
      <c r="G17" s="36">
        <v>39283</v>
      </c>
      <c r="H17" s="18" t="s">
        <v>614</v>
      </c>
      <c r="I17" s="18" t="s">
        <v>421</v>
      </c>
      <c r="J17" s="418" t="s">
        <v>533</v>
      </c>
      <c r="K17" s="39"/>
      <c r="L17" s="39"/>
      <c r="M17" s="419">
        <v>1077</v>
      </c>
      <c r="N17" s="8" t="s">
        <v>369</v>
      </c>
      <c r="O17" s="8" t="s">
        <v>378</v>
      </c>
      <c r="P17" s="32">
        <v>376206.87</v>
      </c>
      <c r="Q17" s="39"/>
      <c r="R17" s="39"/>
      <c r="S17" s="39"/>
      <c r="T17" s="418" t="s">
        <v>699</v>
      </c>
      <c r="U17" s="39"/>
      <c r="V17" s="39"/>
    </row>
    <row r="18" spans="1:22" ht="168.75" x14ac:dyDescent="0.25">
      <c r="A18" s="417">
        <f t="shared" si="0"/>
        <v>11</v>
      </c>
      <c r="B18" s="422" t="s">
        <v>23</v>
      </c>
      <c r="C18" s="4" t="s">
        <v>137</v>
      </c>
      <c r="D18" s="403" t="s">
        <v>221</v>
      </c>
      <c r="E18" s="403">
        <v>78637441876</v>
      </c>
      <c r="F18" s="11" t="s">
        <v>279</v>
      </c>
      <c r="G18" s="36">
        <v>39111</v>
      </c>
      <c r="H18" s="18" t="s">
        <v>614</v>
      </c>
      <c r="I18" s="18" t="s">
        <v>422</v>
      </c>
      <c r="J18" s="418" t="s">
        <v>534</v>
      </c>
      <c r="K18" s="39"/>
      <c r="L18" s="39"/>
      <c r="M18" s="419">
        <v>764</v>
      </c>
      <c r="N18" s="8" t="s">
        <v>369</v>
      </c>
      <c r="O18" s="8" t="s">
        <v>379</v>
      </c>
      <c r="P18" s="32">
        <v>201031.32</v>
      </c>
      <c r="Q18" s="39"/>
      <c r="R18" s="39"/>
      <c r="S18" s="39"/>
      <c r="T18" s="418" t="s">
        <v>699</v>
      </c>
      <c r="U18" s="39"/>
      <c r="V18" s="39"/>
    </row>
    <row r="19" spans="1:22" ht="158.25" x14ac:dyDescent="0.25">
      <c r="A19" s="417">
        <f t="shared" si="0"/>
        <v>12</v>
      </c>
      <c r="B19" s="422" t="s">
        <v>24</v>
      </c>
      <c r="C19" s="4" t="s">
        <v>137</v>
      </c>
      <c r="D19" s="403" t="s">
        <v>222</v>
      </c>
      <c r="E19" s="403">
        <v>78637441431</v>
      </c>
      <c r="F19" s="11" t="s">
        <v>280</v>
      </c>
      <c r="G19" s="36">
        <v>40247</v>
      </c>
      <c r="H19" s="18" t="s">
        <v>614</v>
      </c>
      <c r="I19" s="18" t="s">
        <v>423</v>
      </c>
      <c r="J19" s="23" t="s">
        <v>535</v>
      </c>
      <c r="K19" s="39"/>
      <c r="L19" s="39"/>
      <c r="M19" s="419">
        <v>370</v>
      </c>
      <c r="N19" s="8" t="s">
        <v>369</v>
      </c>
      <c r="O19" s="8" t="s">
        <v>380</v>
      </c>
      <c r="P19" s="32">
        <v>128408.5</v>
      </c>
      <c r="Q19" s="39"/>
      <c r="R19" s="39"/>
      <c r="S19" s="39"/>
      <c r="T19" s="418" t="s">
        <v>701</v>
      </c>
      <c r="U19" s="39"/>
      <c r="V19" s="39"/>
    </row>
    <row r="20" spans="1:22" ht="157.5" x14ac:dyDescent="0.25">
      <c r="A20" s="417">
        <f t="shared" si="0"/>
        <v>13</v>
      </c>
      <c r="B20" s="422" t="s">
        <v>25</v>
      </c>
      <c r="C20" s="4" t="s">
        <v>137</v>
      </c>
      <c r="D20" s="403" t="s">
        <v>223</v>
      </c>
      <c r="E20" s="403">
        <v>78637441051</v>
      </c>
      <c r="F20" s="11" t="s">
        <v>281</v>
      </c>
      <c r="G20" s="36">
        <v>41591</v>
      </c>
      <c r="H20" s="18" t="s">
        <v>614</v>
      </c>
      <c r="I20" s="18" t="s">
        <v>424</v>
      </c>
      <c r="J20" s="418" t="s">
        <v>536</v>
      </c>
      <c r="K20" s="39"/>
      <c r="L20" s="39"/>
      <c r="M20" s="419">
        <v>4799</v>
      </c>
      <c r="N20" s="8" t="s">
        <v>369</v>
      </c>
      <c r="O20" s="8" t="s">
        <v>381</v>
      </c>
      <c r="P20" s="32">
        <v>3246091.59</v>
      </c>
      <c r="Q20" s="39"/>
      <c r="R20" s="39"/>
      <c r="S20" s="39"/>
      <c r="T20" s="418" t="s">
        <v>702</v>
      </c>
      <c r="U20" s="39"/>
      <c r="V20" s="39"/>
    </row>
    <row r="21" spans="1:22" ht="234" x14ac:dyDescent="0.25">
      <c r="A21" s="417">
        <f t="shared" si="0"/>
        <v>14</v>
      </c>
      <c r="B21" s="422" t="s">
        <v>26</v>
      </c>
      <c r="C21" s="4" t="s">
        <v>137</v>
      </c>
      <c r="D21" s="403" t="s">
        <v>411</v>
      </c>
      <c r="E21" s="403">
        <v>78637441306</v>
      </c>
      <c r="F21" s="11" t="s">
        <v>282</v>
      </c>
      <c r="G21" s="36">
        <v>41963</v>
      </c>
      <c r="H21" s="39"/>
      <c r="I21" s="18" t="s">
        <v>425</v>
      </c>
      <c r="J21" s="418" t="s">
        <v>537</v>
      </c>
      <c r="K21" s="112">
        <v>45279</v>
      </c>
      <c r="L21" s="429" t="s">
        <v>616</v>
      </c>
      <c r="M21" s="419">
        <v>1587</v>
      </c>
      <c r="N21" s="8" t="s">
        <v>369</v>
      </c>
      <c r="O21" s="8" t="s">
        <v>382</v>
      </c>
      <c r="P21" s="32"/>
      <c r="Q21" s="39"/>
      <c r="R21" s="39"/>
      <c r="S21" s="39"/>
      <c r="T21" s="418" t="s">
        <v>703</v>
      </c>
      <c r="U21" s="48" t="s">
        <v>704</v>
      </c>
      <c r="V21" s="169" t="s">
        <v>772</v>
      </c>
    </row>
    <row r="22" spans="1:22" ht="294" x14ac:dyDescent="0.25">
      <c r="A22" s="417">
        <f t="shared" si="0"/>
        <v>15</v>
      </c>
      <c r="B22" s="422" t="s">
        <v>27</v>
      </c>
      <c r="C22" s="4" t="s">
        <v>137</v>
      </c>
      <c r="D22" s="403" t="s">
        <v>224</v>
      </c>
      <c r="E22" s="403">
        <v>78637441</v>
      </c>
      <c r="F22" s="11" t="s">
        <v>283</v>
      </c>
      <c r="G22" s="36">
        <v>43704</v>
      </c>
      <c r="H22" s="18" t="s">
        <v>614</v>
      </c>
      <c r="I22" s="18" t="s">
        <v>426</v>
      </c>
      <c r="J22" s="418" t="s">
        <v>538</v>
      </c>
      <c r="K22" s="39"/>
      <c r="L22" s="39"/>
      <c r="M22" s="13">
        <v>39850</v>
      </c>
      <c r="N22" s="8" t="s">
        <v>383</v>
      </c>
      <c r="O22" s="8" t="s">
        <v>384</v>
      </c>
      <c r="P22" s="32">
        <v>8955889</v>
      </c>
      <c r="Q22" s="39"/>
      <c r="R22" s="39"/>
      <c r="S22" s="39"/>
      <c r="T22" s="47" t="s">
        <v>705</v>
      </c>
      <c r="U22" s="39"/>
      <c r="V22" s="39"/>
    </row>
    <row r="23" spans="1:22" ht="273" x14ac:dyDescent="0.25">
      <c r="A23" s="417">
        <f t="shared" si="0"/>
        <v>16</v>
      </c>
      <c r="B23" s="422" t="s">
        <v>28</v>
      </c>
      <c r="C23" s="4" t="s">
        <v>137</v>
      </c>
      <c r="D23" s="403" t="s">
        <v>225</v>
      </c>
      <c r="E23" s="403">
        <v>78637441</v>
      </c>
      <c r="F23" s="11" t="s">
        <v>284</v>
      </c>
      <c r="G23" s="36">
        <v>43704</v>
      </c>
      <c r="H23" s="18" t="s">
        <v>614</v>
      </c>
      <c r="I23" s="18" t="s">
        <v>427</v>
      </c>
      <c r="J23" s="24" t="s">
        <v>539</v>
      </c>
      <c r="K23" s="39"/>
      <c r="L23" s="39"/>
      <c r="M23" s="13">
        <v>16094</v>
      </c>
      <c r="N23" s="8" t="s">
        <v>383</v>
      </c>
      <c r="O23" s="8" t="s">
        <v>384</v>
      </c>
      <c r="P23" s="32">
        <v>3217834.36</v>
      </c>
      <c r="Q23" s="39"/>
      <c r="R23" s="39"/>
      <c r="S23" s="39"/>
      <c r="T23" s="47" t="s">
        <v>706</v>
      </c>
      <c r="U23" s="39"/>
      <c r="V23" s="39"/>
    </row>
    <row r="24" spans="1:22" ht="192" x14ac:dyDescent="0.25">
      <c r="A24" s="417">
        <f t="shared" si="0"/>
        <v>17</v>
      </c>
      <c r="B24" s="422" t="s">
        <v>29</v>
      </c>
      <c r="C24" s="4" t="s">
        <v>137</v>
      </c>
      <c r="D24" s="403" t="s">
        <v>226</v>
      </c>
      <c r="E24" s="403">
        <v>78637441</v>
      </c>
      <c r="F24" s="11" t="s">
        <v>285</v>
      </c>
      <c r="G24" s="36">
        <v>38569</v>
      </c>
      <c r="H24" s="18" t="s">
        <v>614</v>
      </c>
      <c r="I24" s="18" t="s">
        <v>428</v>
      </c>
      <c r="J24" s="418" t="s">
        <v>540</v>
      </c>
      <c r="K24" s="39"/>
      <c r="L24" s="39"/>
      <c r="M24" s="13">
        <v>13186</v>
      </c>
      <c r="N24" s="8" t="s">
        <v>383</v>
      </c>
      <c r="O24" s="8" t="s">
        <v>385</v>
      </c>
      <c r="P24" s="32">
        <v>853793.5</v>
      </c>
      <c r="Q24" s="39"/>
      <c r="R24" s="39"/>
      <c r="S24" s="39"/>
      <c r="T24" s="48" t="s">
        <v>707</v>
      </c>
      <c r="U24" s="39"/>
      <c r="V24" s="39"/>
    </row>
    <row r="25" spans="1:22" ht="263.25" x14ac:dyDescent="0.25">
      <c r="A25" s="417">
        <f t="shared" si="0"/>
        <v>18</v>
      </c>
      <c r="B25" s="422" t="s">
        <v>30</v>
      </c>
      <c r="C25" s="4" t="s">
        <v>137</v>
      </c>
      <c r="D25" s="403" t="s">
        <v>227</v>
      </c>
      <c r="E25" s="403">
        <v>78637441051</v>
      </c>
      <c r="F25" s="11" t="s">
        <v>286</v>
      </c>
      <c r="G25" s="36">
        <v>40022</v>
      </c>
      <c r="H25" s="18" t="s">
        <v>614</v>
      </c>
      <c r="I25" s="18" t="s">
        <v>429</v>
      </c>
      <c r="J25" s="25" t="s">
        <v>541</v>
      </c>
      <c r="K25" s="39"/>
      <c r="L25" s="39"/>
      <c r="M25" s="13">
        <v>2497</v>
      </c>
      <c r="N25" s="8" t="s">
        <v>369</v>
      </c>
      <c r="O25" s="8" t="s">
        <v>386</v>
      </c>
      <c r="P25" s="32">
        <v>181656.75</v>
      </c>
      <c r="Q25" s="39"/>
      <c r="R25" s="39"/>
      <c r="S25" s="39"/>
      <c r="T25" s="48" t="s">
        <v>708</v>
      </c>
      <c r="U25" s="39"/>
      <c r="V25" s="39"/>
    </row>
    <row r="26" spans="1:22" ht="273.75" x14ac:dyDescent="0.25">
      <c r="A26" s="417">
        <f t="shared" si="0"/>
        <v>19</v>
      </c>
      <c r="B26" s="422" t="s">
        <v>31</v>
      </c>
      <c r="C26" s="4" t="s">
        <v>137</v>
      </c>
      <c r="D26" s="403" t="s">
        <v>227</v>
      </c>
      <c r="E26" s="403">
        <v>78637441051</v>
      </c>
      <c r="F26" s="11" t="s">
        <v>287</v>
      </c>
      <c r="G26" s="36">
        <v>40022</v>
      </c>
      <c r="H26" s="18" t="s">
        <v>614</v>
      </c>
      <c r="I26" s="18" t="s">
        <v>430</v>
      </c>
      <c r="J26" s="25" t="s">
        <v>541</v>
      </c>
      <c r="K26" s="39"/>
      <c r="L26" s="39"/>
      <c r="M26" s="13">
        <v>26637</v>
      </c>
      <c r="N26" s="8" t="s">
        <v>369</v>
      </c>
      <c r="O26" s="8" t="s">
        <v>386</v>
      </c>
      <c r="P26" s="33">
        <v>1492204.74</v>
      </c>
      <c r="Q26" s="39"/>
      <c r="R26" s="39"/>
      <c r="S26" s="39"/>
      <c r="T26" s="49" t="s">
        <v>708</v>
      </c>
      <c r="U26" s="39"/>
      <c r="V26" s="39"/>
    </row>
    <row r="27" spans="1:22" ht="135" x14ac:dyDescent="0.25">
      <c r="A27" s="417">
        <f t="shared" si="0"/>
        <v>20</v>
      </c>
      <c r="B27" s="422" t="s">
        <v>32</v>
      </c>
      <c r="C27" s="4" t="s">
        <v>137</v>
      </c>
      <c r="D27" s="403" t="s">
        <v>228</v>
      </c>
      <c r="E27" s="403">
        <v>78637441051</v>
      </c>
      <c r="F27" s="419" t="s">
        <v>288</v>
      </c>
      <c r="G27" s="419"/>
      <c r="H27" s="39"/>
      <c r="I27" s="20">
        <v>43196</v>
      </c>
      <c r="J27" s="25" t="s">
        <v>542</v>
      </c>
      <c r="K27" s="112">
        <v>44880</v>
      </c>
      <c r="L27" s="418" t="s">
        <v>617</v>
      </c>
      <c r="M27" s="13">
        <v>1080</v>
      </c>
      <c r="N27" s="8" t="s">
        <v>369</v>
      </c>
      <c r="O27" s="418" t="s">
        <v>387</v>
      </c>
      <c r="P27" s="449"/>
      <c r="Q27" s="39"/>
      <c r="R27" s="39"/>
      <c r="S27" s="39"/>
      <c r="T27" s="47" t="s">
        <v>709</v>
      </c>
      <c r="U27" s="47" t="s">
        <v>710</v>
      </c>
      <c r="V27" s="429" t="s">
        <v>773</v>
      </c>
    </row>
    <row r="28" spans="1:22" ht="126" x14ac:dyDescent="0.25">
      <c r="A28" s="417">
        <f t="shared" si="0"/>
        <v>21</v>
      </c>
      <c r="B28" s="422" t="s">
        <v>33</v>
      </c>
      <c r="C28" s="4" t="s">
        <v>137</v>
      </c>
      <c r="D28" s="403" t="s">
        <v>229</v>
      </c>
      <c r="E28" s="403">
        <v>78637441581</v>
      </c>
      <c r="F28" s="8" t="s">
        <v>289</v>
      </c>
      <c r="G28" s="8"/>
      <c r="H28" s="39"/>
      <c r="I28" s="18" t="s">
        <v>431</v>
      </c>
      <c r="J28" s="25" t="s">
        <v>543</v>
      </c>
      <c r="K28" s="112">
        <v>44550</v>
      </c>
      <c r="L28" s="25" t="s">
        <v>618</v>
      </c>
      <c r="M28" s="13" t="s">
        <v>331</v>
      </c>
      <c r="N28" s="8" t="s">
        <v>369</v>
      </c>
      <c r="O28" s="418" t="s">
        <v>388</v>
      </c>
      <c r="P28" s="33"/>
      <c r="Q28" s="39"/>
      <c r="R28" s="39"/>
      <c r="S28" s="39"/>
      <c r="T28" s="47" t="s">
        <v>709</v>
      </c>
      <c r="U28" s="47" t="s">
        <v>711</v>
      </c>
      <c r="V28" s="25" t="s">
        <v>774</v>
      </c>
    </row>
    <row r="29" spans="1:22" ht="168.75" x14ac:dyDescent="0.25">
      <c r="A29" s="417">
        <f t="shared" si="0"/>
        <v>22</v>
      </c>
      <c r="B29" s="422" t="s">
        <v>34</v>
      </c>
      <c r="C29" s="403" t="s">
        <v>139</v>
      </c>
      <c r="D29" s="403" t="s">
        <v>230</v>
      </c>
      <c r="E29" s="403">
        <v>78637441</v>
      </c>
      <c r="F29" s="419" t="s">
        <v>290</v>
      </c>
      <c r="G29" s="38">
        <v>35144</v>
      </c>
      <c r="H29" s="18" t="s">
        <v>614</v>
      </c>
      <c r="I29" s="18" t="s">
        <v>432</v>
      </c>
      <c r="J29" s="25" t="s">
        <v>544</v>
      </c>
      <c r="K29" s="112">
        <v>45370</v>
      </c>
      <c r="L29" s="436" t="s">
        <v>8339</v>
      </c>
      <c r="M29" s="450" t="s">
        <v>332</v>
      </c>
      <c r="N29" s="8" t="s">
        <v>389</v>
      </c>
      <c r="O29" s="8" t="s">
        <v>390</v>
      </c>
      <c r="P29" s="30">
        <v>70817.59</v>
      </c>
      <c r="Q29" s="39"/>
      <c r="R29" s="39"/>
      <c r="S29" s="39"/>
      <c r="T29" s="261" t="s">
        <v>712</v>
      </c>
      <c r="U29" s="261" t="s">
        <v>8340</v>
      </c>
      <c r="V29" s="39"/>
    </row>
    <row r="30" spans="1:22" ht="146.25" x14ac:dyDescent="0.25">
      <c r="A30" s="417">
        <f t="shared" si="0"/>
        <v>23</v>
      </c>
      <c r="B30" s="422" t="s">
        <v>35</v>
      </c>
      <c r="C30" s="403" t="s">
        <v>138</v>
      </c>
      <c r="D30" s="403" t="s">
        <v>231</v>
      </c>
      <c r="E30" s="403">
        <v>78637441</v>
      </c>
      <c r="F30" s="419" t="s">
        <v>291</v>
      </c>
      <c r="G30" s="419"/>
      <c r="H30" s="39"/>
      <c r="I30" s="18" t="s">
        <v>433</v>
      </c>
      <c r="J30" s="25" t="s">
        <v>545</v>
      </c>
      <c r="K30" s="112">
        <v>44785</v>
      </c>
      <c r="L30" s="429" t="s">
        <v>619</v>
      </c>
      <c r="M30" s="12" t="s">
        <v>333</v>
      </c>
      <c r="N30" s="8" t="s">
        <v>389</v>
      </c>
      <c r="O30" s="8" t="s">
        <v>390</v>
      </c>
      <c r="P30" s="35"/>
      <c r="Q30" s="39"/>
      <c r="R30" s="39"/>
      <c r="S30" s="39"/>
      <c r="T30" s="47" t="s">
        <v>713</v>
      </c>
      <c r="U30" s="418" t="s">
        <v>714</v>
      </c>
      <c r="V30" s="177"/>
    </row>
    <row r="31" spans="1:22" ht="126" x14ac:dyDescent="0.25">
      <c r="A31" s="417">
        <f t="shared" si="0"/>
        <v>24</v>
      </c>
      <c r="B31" s="422" t="s">
        <v>36</v>
      </c>
      <c r="C31" s="403" t="s">
        <v>138</v>
      </c>
      <c r="D31" s="403" t="s">
        <v>231</v>
      </c>
      <c r="E31" s="403">
        <v>78637441</v>
      </c>
      <c r="F31" s="419" t="s">
        <v>292</v>
      </c>
      <c r="G31" s="419"/>
      <c r="H31" s="18" t="s">
        <v>614</v>
      </c>
      <c r="I31" s="18" t="s">
        <v>434</v>
      </c>
      <c r="J31" s="25" t="s">
        <v>546</v>
      </c>
      <c r="K31" s="39"/>
      <c r="L31" s="39"/>
      <c r="M31" s="12" t="s">
        <v>334</v>
      </c>
      <c r="N31" s="8" t="s">
        <v>389</v>
      </c>
      <c r="O31" s="8" t="s">
        <v>390</v>
      </c>
      <c r="P31" s="35">
        <v>236733.84</v>
      </c>
      <c r="Q31" s="39"/>
      <c r="R31" s="39"/>
      <c r="S31" s="39"/>
      <c r="T31" s="47" t="s">
        <v>713</v>
      </c>
      <c r="U31" s="39"/>
      <c r="V31" s="39"/>
    </row>
    <row r="32" spans="1:22" ht="146.25" x14ac:dyDescent="0.25">
      <c r="A32" s="417">
        <f t="shared" si="0"/>
        <v>25</v>
      </c>
      <c r="B32" s="422" t="s">
        <v>37</v>
      </c>
      <c r="C32" s="403" t="s">
        <v>138</v>
      </c>
      <c r="D32" s="403" t="s">
        <v>232</v>
      </c>
      <c r="E32" s="403">
        <v>78637441</v>
      </c>
      <c r="F32" s="419" t="s">
        <v>293</v>
      </c>
      <c r="G32" s="419"/>
      <c r="H32" s="39"/>
      <c r="I32" s="18" t="s">
        <v>435</v>
      </c>
      <c r="J32" s="25" t="s">
        <v>545</v>
      </c>
      <c r="K32" s="112">
        <v>44785</v>
      </c>
      <c r="L32" s="429" t="s">
        <v>620</v>
      </c>
      <c r="M32" s="12" t="s">
        <v>335</v>
      </c>
      <c r="N32" s="8" t="s">
        <v>389</v>
      </c>
      <c r="O32" s="8" t="s">
        <v>390</v>
      </c>
      <c r="P32" s="35"/>
      <c r="Q32" s="39"/>
      <c r="R32" s="39"/>
      <c r="S32" s="39"/>
      <c r="T32" s="47" t="s">
        <v>713</v>
      </c>
      <c r="U32" s="418" t="s">
        <v>715</v>
      </c>
      <c r="V32" s="177"/>
    </row>
    <row r="33" spans="1:22" ht="168.75" x14ac:dyDescent="0.25">
      <c r="A33" s="417">
        <f t="shared" si="0"/>
        <v>26</v>
      </c>
      <c r="B33" s="422" t="s">
        <v>38</v>
      </c>
      <c r="C33" s="403" t="s">
        <v>140</v>
      </c>
      <c r="D33" s="403" t="s">
        <v>230</v>
      </c>
      <c r="E33" s="403">
        <v>78637441</v>
      </c>
      <c r="F33" s="419" t="s">
        <v>290</v>
      </c>
      <c r="G33" s="38">
        <v>35144</v>
      </c>
      <c r="H33" s="18" t="s">
        <v>614</v>
      </c>
      <c r="I33" s="18" t="s">
        <v>436</v>
      </c>
      <c r="J33" s="25" t="s">
        <v>547</v>
      </c>
      <c r="K33" s="112">
        <v>45370</v>
      </c>
      <c r="L33" s="436" t="s">
        <v>8339</v>
      </c>
      <c r="M33" s="450" t="s">
        <v>332</v>
      </c>
      <c r="N33" s="8" t="s">
        <v>389</v>
      </c>
      <c r="O33" s="8" t="s">
        <v>390</v>
      </c>
      <c r="P33" s="30"/>
      <c r="Q33" s="39"/>
      <c r="R33" s="39"/>
      <c r="S33" s="39"/>
      <c r="T33" s="47" t="s">
        <v>716</v>
      </c>
      <c r="U33" s="261" t="s">
        <v>8340</v>
      </c>
      <c r="V33" s="451" t="s">
        <v>8341</v>
      </c>
    </row>
    <row r="34" spans="1:22" ht="168.75" x14ac:dyDescent="0.25">
      <c r="A34" s="417">
        <f t="shared" si="0"/>
        <v>27</v>
      </c>
      <c r="B34" s="422" t="s">
        <v>39</v>
      </c>
      <c r="C34" s="403" t="s">
        <v>141</v>
      </c>
      <c r="D34" s="403" t="s">
        <v>230</v>
      </c>
      <c r="E34" s="403">
        <v>78637441</v>
      </c>
      <c r="F34" s="419" t="s">
        <v>290</v>
      </c>
      <c r="G34" s="38">
        <v>35144</v>
      </c>
      <c r="H34" s="18" t="s">
        <v>614</v>
      </c>
      <c r="I34" s="18" t="s">
        <v>437</v>
      </c>
      <c r="J34" s="25" t="s">
        <v>548</v>
      </c>
      <c r="K34" s="112">
        <v>45370</v>
      </c>
      <c r="L34" s="436" t="s">
        <v>8339</v>
      </c>
      <c r="M34" s="14" t="s">
        <v>332</v>
      </c>
      <c r="N34" s="8" t="s">
        <v>389</v>
      </c>
      <c r="O34" s="8" t="s">
        <v>390</v>
      </c>
      <c r="P34" s="30"/>
      <c r="Q34" s="39"/>
      <c r="R34" s="39"/>
      <c r="S34" s="39"/>
      <c r="T34" s="47" t="s">
        <v>717</v>
      </c>
      <c r="U34" s="261" t="s">
        <v>8340</v>
      </c>
      <c r="V34" s="451" t="s">
        <v>8341</v>
      </c>
    </row>
    <row r="35" spans="1:22" ht="168.75" x14ac:dyDescent="0.25">
      <c r="A35" s="417">
        <f t="shared" si="0"/>
        <v>28</v>
      </c>
      <c r="B35" s="422" t="s">
        <v>40</v>
      </c>
      <c r="C35" s="403" t="s">
        <v>142</v>
      </c>
      <c r="D35" s="403" t="s">
        <v>230</v>
      </c>
      <c r="E35" s="403">
        <v>78637441</v>
      </c>
      <c r="F35" s="419" t="s">
        <v>290</v>
      </c>
      <c r="G35" s="38">
        <v>35144</v>
      </c>
      <c r="H35" s="18" t="s">
        <v>614</v>
      </c>
      <c r="I35" s="18" t="s">
        <v>438</v>
      </c>
      <c r="J35" s="25" t="s">
        <v>549</v>
      </c>
      <c r="K35" s="112">
        <v>45370</v>
      </c>
      <c r="L35" s="436" t="s">
        <v>8339</v>
      </c>
      <c r="M35" s="14" t="s">
        <v>332</v>
      </c>
      <c r="N35" s="8" t="s">
        <v>389</v>
      </c>
      <c r="O35" s="8" t="s">
        <v>390</v>
      </c>
      <c r="P35" s="30"/>
      <c r="Q35" s="39"/>
      <c r="R35" s="39"/>
      <c r="S35" s="39"/>
      <c r="T35" s="47" t="s">
        <v>718</v>
      </c>
      <c r="U35" s="261" t="s">
        <v>8340</v>
      </c>
      <c r="V35" s="451" t="s">
        <v>8341</v>
      </c>
    </row>
    <row r="36" spans="1:22" ht="168.75" x14ac:dyDescent="0.25">
      <c r="A36" s="417">
        <f t="shared" si="0"/>
        <v>29</v>
      </c>
      <c r="B36" s="422" t="s">
        <v>41</v>
      </c>
      <c r="C36" s="403" t="s">
        <v>143</v>
      </c>
      <c r="D36" s="403" t="s">
        <v>230</v>
      </c>
      <c r="E36" s="403">
        <v>78637441</v>
      </c>
      <c r="F36" s="419" t="s">
        <v>290</v>
      </c>
      <c r="G36" s="38">
        <v>35144</v>
      </c>
      <c r="H36" s="18" t="s">
        <v>614</v>
      </c>
      <c r="I36" s="18" t="s">
        <v>439</v>
      </c>
      <c r="J36" s="25" t="s">
        <v>550</v>
      </c>
      <c r="K36" s="112">
        <v>45370</v>
      </c>
      <c r="L36" s="436" t="s">
        <v>8339</v>
      </c>
      <c r="M36" s="14" t="s">
        <v>332</v>
      </c>
      <c r="N36" s="8" t="s">
        <v>389</v>
      </c>
      <c r="O36" s="8" t="s">
        <v>390</v>
      </c>
      <c r="P36" s="30"/>
      <c r="Q36" s="39"/>
      <c r="R36" s="39"/>
      <c r="S36" s="39"/>
      <c r="T36" s="47" t="s">
        <v>719</v>
      </c>
      <c r="U36" s="261" t="s">
        <v>8340</v>
      </c>
      <c r="V36" s="451" t="s">
        <v>8341</v>
      </c>
    </row>
    <row r="37" spans="1:22" ht="168.75" x14ac:dyDescent="0.25">
      <c r="A37" s="417">
        <f t="shared" si="0"/>
        <v>30</v>
      </c>
      <c r="B37" s="422" t="s">
        <v>42</v>
      </c>
      <c r="C37" s="403" t="s">
        <v>144</v>
      </c>
      <c r="D37" s="403" t="s">
        <v>230</v>
      </c>
      <c r="E37" s="403">
        <v>78637441</v>
      </c>
      <c r="F37" s="419" t="s">
        <v>290</v>
      </c>
      <c r="G37" s="38">
        <v>35144</v>
      </c>
      <c r="H37" s="18" t="s">
        <v>614</v>
      </c>
      <c r="I37" s="18" t="s">
        <v>440</v>
      </c>
      <c r="J37" s="25" t="s">
        <v>551</v>
      </c>
      <c r="K37" s="112">
        <v>45370</v>
      </c>
      <c r="L37" s="436" t="s">
        <v>8339</v>
      </c>
      <c r="M37" s="14" t="s">
        <v>332</v>
      </c>
      <c r="N37" s="8" t="s">
        <v>389</v>
      </c>
      <c r="O37" s="8" t="s">
        <v>390</v>
      </c>
      <c r="P37" s="30"/>
      <c r="Q37" s="39"/>
      <c r="R37" s="39"/>
      <c r="S37" s="39"/>
      <c r="T37" s="47" t="s">
        <v>720</v>
      </c>
      <c r="U37" s="261" t="s">
        <v>8340</v>
      </c>
      <c r="V37" s="451" t="s">
        <v>8341</v>
      </c>
    </row>
    <row r="38" spans="1:22" ht="168.75" x14ac:dyDescent="0.25">
      <c r="A38" s="417">
        <f t="shared" si="0"/>
        <v>31</v>
      </c>
      <c r="B38" s="422" t="s">
        <v>43</v>
      </c>
      <c r="C38" s="403" t="s">
        <v>145</v>
      </c>
      <c r="D38" s="403" t="s">
        <v>230</v>
      </c>
      <c r="E38" s="403">
        <v>78637441</v>
      </c>
      <c r="F38" s="419" t="s">
        <v>290</v>
      </c>
      <c r="G38" s="38">
        <v>35144</v>
      </c>
      <c r="H38" s="18" t="s">
        <v>614</v>
      </c>
      <c r="I38" s="18" t="s">
        <v>441</v>
      </c>
      <c r="J38" s="25" t="s">
        <v>552</v>
      </c>
      <c r="K38" s="112">
        <v>45370</v>
      </c>
      <c r="L38" s="436" t="s">
        <v>8339</v>
      </c>
      <c r="M38" s="14" t="s">
        <v>332</v>
      </c>
      <c r="N38" s="8" t="s">
        <v>389</v>
      </c>
      <c r="O38" s="8" t="s">
        <v>390</v>
      </c>
      <c r="P38" s="30"/>
      <c r="Q38" s="39"/>
      <c r="R38" s="39"/>
      <c r="S38" s="39"/>
      <c r="T38" s="47" t="s">
        <v>721</v>
      </c>
      <c r="U38" s="261" t="s">
        <v>8340</v>
      </c>
      <c r="V38" s="451" t="s">
        <v>8341</v>
      </c>
    </row>
    <row r="39" spans="1:22" ht="168.75" x14ac:dyDescent="0.25">
      <c r="A39" s="417">
        <f t="shared" si="0"/>
        <v>32</v>
      </c>
      <c r="B39" s="422" t="s">
        <v>44</v>
      </c>
      <c r="C39" s="403" t="s">
        <v>146</v>
      </c>
      <c r="D39" s="403" t="s">
        <v>230</v>
      </c>
      <c r="E39" s="403">
        <v>78637441</v>
      </c>
      <c r="F39" s="419" t="s">
        <v>290</v>
      </c>
      <c r="G39" s="38">
        <v>35144</v>
      </c>
      <c r="H39" s="18" t="s">
        <v>614</v>
      </c>
      <c r="I39" s="18" t="s">
        <v>442</v>
      </c>
      <c r="J39" s="25" t="s">
        <v>553</v>
      </c>
      <c r="K39" s="112">
        <v>45370</v>
      </c>
      <c r="L39" s="436" t="s">
        <v>8339</v>
      </c>
      <c r="M39" s="14" t="s">
        <v>332</v>
      </c>
      <c r="N39" s="8" t="s">
        <v>389</v>
      </c>
      <c r="O39" s="8" t="s">
        <v>390</v>
      </c>
      <c r="P39" s="30"/>
      <c r="Q39" s="39"/>
      <c r="R39" s="39"/>
      <c r="S39" s="39"/>
      <c r="T39" s="47" t="s">
        <v>722</v>
      </c>
      <c r="U39" s="261" t="s">
        <v>8340</v>
      </c>
      <c r="V39" s="451" t="s">
        <v>8341</v>
      </c>
    </row>
    <row r="40" spans="1:22" ht="168.75" x14ac:dyDescent="0.25">
      <c r="A40" s="417">
        <f t="shared" si="0"/>
        <v>33</v>
      </c>
      <c r="B40" s="422" t="s">
        <v>45</v>
      </c>
      <c r="C40" s="403" t="s">
        <v>147</v>
      </c>
      <c r="D40" s="403" t="s">
        <v>230</v>
      </c>
      <c r="E40" s="403">
        <v>78637441</v>
      </c>
      <c r="F40" s="419" t="s">
        <v>290</v>
      </c>
      <c r="G40" s="38">
        <v>35144</v>
      </c>
      <c r="H40" s="18" t="s">
        <v>614</v>
      </c>
      <c r="I40" s="18" t="s">
        <v>443</v>
      </c>
      <c r="J40" s="25" t="s">
        <v>554</v>
      </c>
      <c r="K40" s="112">
        <v>45370</v>
      </c>
      <c r="L40" s="436" t="s">
        <v>8339</v>
      </c>
      <c r="M40" s="14" t="s">
        <v>332</v>
      </c>
      <c r="N40" s="8" t="s">
        <v>389</v>
      </c>
      <c r="O40" s="8" t="s">
        <v>390</v>
      </c>
      <c r="P40" s="30"/>
      <c r="Q40" s="39"/>
      <c r="R40" s="39"/>
      <c r="S40" s="39"/>
      <c r="T40" s="47" t="s">
        <v>723</v>
      </c>
      <c r="U40" s="261" t="s">
        <v>8340</v>
      </c>
      <c r="V40" s="451" t="s">
        <v>8341</v>
      </c>
    </row>
    <row r="41" spans="1:22" ht="168.75" x14ac:dyDescent="0.25">
      <c r="A41" s="417">
        <f t="shared" si="0"/>
        <v>34</v>
      </c>
      <c r="B41" s="422" t="s">
        <v>46</v>
      </c>
      <c r="C41" s="403" t="s">
        <v>148</v>
      </c>
      <c r="D41" s="403" t="s">
        <v>230</v>
      </c>
      <c r="E41" s="403">
        <v>78637441</v>
      </c>
      <c r="F41" s="419" t="s">
        <v>290</v>
      </c>
      <c r="G41" s="38">
        <v>35144</v>
      </c>
      <c r="H41" s="18" t="s">
        <v>614</v>
      </c>
      <c r="I41" s="18" t="s">
        <v>444</v>
      </c>
      <c r="J41" s="25" t="s">
        <v>555</v>
      </c>
      <c r="K41" s="112">
        <v>45370</v>
      </c>
      <c r="L41" s="436" t="s">
        <v>8339</v>
      </c>
      <c r="M41" s="14" t="s">
        <v>332</v>
      </c>
      <c r="N41" s="8" t="s">
        <v>389</v>
      </c>
      <c r="O41" s="8" t="s">
        <v>390</v>
      </c>
      <c r="P41" s="30"/>
      <c r="Q41" s="39"/>
      <c r="R41" s="39"/>
      <c r="S41" s="39"/>
      <c r="T41" s="47" t="s">
        <v>724</v>
      </c>
      <c r="U41" s="261" t="s">
        <v>8340</v>
      </c>
      <c r="V41" s="451" t="s">
        <v>8341</v>
      </c>
    </row>
    <row r="42" spans="1:22" ht="168.75" x14ac:dyDescent="0.25">
      <c r="A42" s="417">
        <f t="shared" si="0"/>
        <v>35</v>
      </c>
      <c r="B42" s="422" t="s">
        <v>47</v>
      </c>
      <c r="C42" s="403" t="s">
        <v>149</v>
      </c>
      <c r="D42" s="403" t="s">
        <v>230</v>
      </c>
      <c r="E42" s="403">
        <v>78637441</v>
      </c>
      <c r="F42" s="419" t="s">
        <v>290</v>
      </c>
      <c r="G42" s="38">
        <v>35144</v>
      </c>
      <c r="H42" s="18" t="s">
        <v>614</v>
      </c>
      <c r="I42" s="18" t="s">
        <v>445</v>
      </c>
      <c r="J42" s="26" t="s">
        <v>556</v>
      </c>
      <c r="K42" s="112">
        <v>45370</v>
      </c>
      <c r="L42" s="436" t="s">
        <v>8339</v>
      </c>
      <c r="M42" s="14" t="s">
        <v>332</v>
      </c>
      <c r="N42" s="8" t="s">
        <v>389</v>
      </c>
      <c r="O42" s="8" t="s">
        <v>390</v>
      </c>
      <c r="P42" s="30"/>
      <c r="Q42" s="39"/>
      <c r="R42" s="39"/>
      <c r="S42" s="39"/>
      <c r="T42" s="47" t="s">
        <v>725</v>
      </c>
      <c r="U42" s="261" t="s">
        <v>8340</v>
      </c>
      <c r="V42" s="451" t="s">
        <v>8341</v>
      </c>
    </row>
    <row r="43" spans="1:22" ht="168.75" x14ac:dyDescent="0.25">
      <c r="A43" s="417">
        <f t="shared" si="0"/>
        <v>36</v>
      </c>
      <c r="B43" s="422" t="s">
        <v>48</v>
      </c>
      <c r="C43" s="403" t="s">
        <v>150</v>
      </c>
      <c r="D43" s="403" t="s">
        <v>230</v>
      </c>
      <c r="E43" s="403">
        <v>78637441</v>
      </c>
      <c r="F43" s="419" t="s">
        <v>290</v>
      </c>
      <c r="G43" s="38">
        <v>35144</v>
      </c>
      <c r="H43" s="18" t="s">
        <v>614</v>
      </c>
      <c r="I43" s="18" t="s">
        <v>446</v>
      </c>
      <c r="J43" s="26" t="s">
        <v>557</v>
      </c>
      <c r="K43" s="112">
        <v>45370</v>
      </c>
      <c r="L43" s="436" t="s">
        <v>8339</v>
      </c>
      <c r="M43" s="14" t="s">
        <v>332</v>
      </c>
      <c r="N43" s="8" t="s">
        <v>389</v>
      </c>
      <c r="O43" s="8" t="s">
        <v>390</v>
      </c>
      <c r="P43" s="30"/>
      <c r="Q43" s="39"/>
      <c r="R43" s="39"/>
      <c r="S43" s="39"/>
      <c r="T43" s="47" t="s">
        <v>726</v>
      </c>
      <c r="U43" s="261" t="s">
        <v>8340</v>
      </c>
      <c r="V43" s="451" t="s">
        <v>8341</v>
      </c>
    </row>
    <row r="44" spans="1:22" ht="136.5" x14ac:dyDescent="0.25">
      <c r="A44" s="417">
        <f t="shared" si="0"/>
        <v>37</v>
      </c>
      <c r="B44" s="422" t="s">
        <v>49</v>
      </c>
      <c r="C44" s="403" t="s">
        <v>151</v>
      </c>
      <c r="D44" s="403" t="s">
        <v>233</v>
      </c>
      <c r="E44" s="403">
        <v>78637441</v>
      </c>
      <c r="F44" s="419" t="s">
        <v>294</v>
      </c>
      <c r="G44" s="38">
        <v>35144</v>
      </c>
      <c r="H44" s="18" t="s">
        <v>614</v>
      </c>
      <c r="I44" s="18" t="s">
        <v>447</v>
      </c>
      <c r="J44" s="26" t="s">
        <v>558</v>
      </c>
      <c r="K44" s="39"/>
      <c r="L44" s="39"/>
      <c r="M44" s="14" t="s">
        <v>336</v>
      </c>
      <c r="N44" s="8" t="s">
        <v>389</v>
      </c>
      <c r="O44" s="8" t="s">
        <v>390</v>
      </c>
      <c r="P44" s="30">
        <v>45600.99</v>
      </c>
      <c r="Q44" s="39"/>
      <c r="R44" s="39"/>
      <c r="S44" s="39"/>
      <c r="T44" s="47" t="s">
        <v>727</v>
      </c>
      <c r="U44" s="39"/>
      <c r="V44" s="39"/>
    </row>
    <row r="45" spans="1:22" ht="168.75" x14ac:dyDescent="0.25">
      <c r="A45" s="417">
        <f t="shared" si="0"/>
        <v>38</v>
      </c>
      <c r="B45" s="422" t="s">
        <v>50</v>
      </c>
      <c r="C45" s="403" t="s">
        <v>152</v>
      </c>
      <c r="D45" s="403" t="s">
        <v>230</v>
      </c>
      <c r="E45" s="403">
        <v>78637441</v>
      </c>
      <c r="F45" s="419" t="s">
        <v>290</v>
      </c>
      <c r="G45" s="38">
        <v>35144</v>
      </c>
      <c r="H45" s="18" t="s">
        <v>614</v>
      </c>
      <c r="I45" s="20">
        <v>44554</v>
      </c>
      <c r="J45" s="26" t="s">
        <v>559</v>
      </c>
      <c r="K45" s="112">
        <v>45370</v>
      </c>
      <c r="L45" s="436" t="s">
        <v>8339</v>
      </c>
      <c r="M45" s="14" t="s">
        <v>332</v>
      </c>
      <c r="N45" s="418" t="s">
        <v>391</v>
      </c>
      <c r="O45" s="418" t="s">
        <v>392</v>
      </c>
      <c r="P45" s="30"/>
      <c r="Q45" s="39"/>
      <c r="R45" s="39"/>
      <c r="S45" s="39"/>
      <c r="T45" s="47" t="s">
        <v>728</v>
      </c>
      <c r="U45" s="261" t="s">
        <v>8340</v>
      </c>
      <c r="V45" s="451" t="s">
        <v>8341</v>
      </c>
    </row>
    <row r="46" spans="1:22" ht="168.75" x14ac:dyDescent="0.25">
      <c r="A46" s="417">
        <f t="shared" si="0"/>
        <v>39</v>
      </c>
      <c r="B46" s="422" t="s">
        <v>51</v>
      </c>
      <c r="C46" s="403" t="s">
        <v>153</v>
      </c>
      <c r="D46" s="403" t="s">
        <v>230</v>
      </c>
      <c r="E46" s="403">
        <v>78637441</v>
      </c>
      <c r="F46" s="419" t="s">
        <v>290</v>
      </c>
      <c r="G46" s="38">
        <v>35144</v>
      </c>
      <c r="H46" s="18" t="s">
        <v>614</v>
      </c>
      <c r="I46" s="20">
        <v>44554</v>
      </c>
      <c r="J46" s="26" t="s">
        <v>560</v>
      </c>
      <c r="K46" s="112">
        <v>45370</v>
      </c>
      <c r="L46" s="436" t="s">
        <v>8339</v>
      </c>
      <c r="M46" s="14" t="s">
        <v>332</v>
      </c>
      <c r="N46" s="418" t="s">
        <v>391</v>
      </c>
      <c r="O46" s="418" t="s">
        <v>392</v>
      </c>
      <c r="P46" s="30"/>
      <c r="Q46" s="39"/>
      <c r="R46" s="39"/>
      <c r="S46" s="39"/>
      <c r="T46" s="47" t="s">
        <v>729</v>
      </c>
      <c r="U46" s="261" t="s">
        <v>8340</v>
      </c>
      <c r="V46" s="451" t="s">
        <v>8341</v>
      </c>
    </row>
    <row r="47" spans="1:22" ht="168.75" x14ac:dyDescent="0.25">
      <c r="A47" s="417">
        <f t="shared" si="0"/>
        <v>40</v>
      </c>
      <c r="B47" s="422" t="s">
        <v>52</v>
      </c>
      <c r="C47" s="403" t="s">
        <v>154</v>
      </c>
      <c r="D47" s="403" t="s">
        <v>230</v>
      </c>
      <c r="E47" s="403">
        <v>78637441</v>
      </c>
      <c r="F47" s="419" t="s">
        <v>290</v>
      </c>
      <c r="G47" s="38">
        <v>35144</v>
      </c>
      <c r="H47" s="18" t="s">
        <v>614</v>
      </c>
      <c r="I47" s="20">
        <v>44558</v>
      </c>
      <c r="J47" s="26" t="s">
        <v>561</v>
      </c>
      <c r="K47" s="112">
        <v>45370</v>
      </c>
      <c r="L47" s="436" t="s">
        <v>8339</v>
      </c>
      <c r="M47" s="14" t="s">
        <v>332</v>
      </c>
      <c r="N47" s="418" t="s">
        <v>391</v>
      </c>
      <c r="O47" s="418" t="s">
        <v>392</v>
      </c>
      <c r="P47" s="30"/>
      <c r="Q47" s="39"/>
      <c r="R47" s="39"/>
      <c r="S47" s="39"/>
      <c r="T47" s="47" t="s">
        <v>730</v>
      </c>
      <c r="U47" s="261" t="s">
        <v>8340</v>
      </c>
      <c r="V47" s="451" t="s">
        <v>8341</v>
      </c>
    </row>
    <row r="48" spans="1:22" ht="168.75" x14ac:dyDescent="0.25">
      <c r="A48" s="417">
        <f t="shared" si="0"/>
        <v>41</v>
      </c>
      <c r="B48" s="422" t="s">
        <v>53</v>
      </c>
      <c r="C48" s="403" t="s">
        <v>155</v>
      </c>
      <c r="D48" s="403" t="s">
        <v>230</v>
      </c>
      <c r="E48" s="403">
        <v>78637441</v>
      </c>
      <c r="F48" s="419" t="s">
        <v>290</v>
      </c>
      <c r="G48" s="38">
        <v>35144</v>
      </c>
      <c r="H48" s="18" t="s">
        <v>614</v>
      </c>
      <c r="I48" s="20">
        <v>44554</v>
      </c>
      <c r="J48" s="26" t="s">
        <v>562</v>
      </c>
      <c r="K48" s="112">
        <v>45370</v>
      </c>
      <c r="L48" s="436" t="s">
        <v>8339</v>
      </c>
      <c r="M48" s="14" t="s">
        <v>332</v>
      </c>
      <c r="N48" s="418" t="s">
        <v>391</v>
      </c>
      <c r="O48" s="418" t="s">
        <v>392</v>
      </c>
      <c r="P48" s="30"/>
      <c r="Q48" s="39"/>
      <c r="R48" s="39"/>
      <c r="S48" s="39"/>
      <c r="T48" s="47" t="s">
        <v>731</v>
      </c>
      <c r="U48" s="261" t="s">
        <v>8340</v>
      </c>
      <c r="V48" s="451" t="s">
        <v>8341</v>
      </c>
    </row>
    <row r="49" spans="1:22" ht="168.75" x14ac:dyDescent="0.25">
      <c r="A49" s="417">
        <f t="shared" si="0"/>
        <v>42</v>
      </c>
      <c r="B49" s="422" t="s">
        <v>54</v>
      </c>
      <c r="C49" s="403" t="s">
        <v>156</v>
      </c>
      <c r="D49" s="403" t="s">
        <v>230</v>
      </c>
      <c r="E49" s="403">
        <v>78637441</v>
      </c>
      <c r="F49" s="419" t="s">
        <v>290</v>
      </c>
      <c r="G49" s="38">
        <v>35144</v>
      </c>
      <c r="H49" s="18" t="s">
        <v>614</v>
      </c>
      <c r="I49" s="20">
        <v>44558</v>
      </c>
      <c r="J49" s="26" t="s">
        <v>563</v>
      </c>
      <c r="K49" s="112">
        <v>45370</v>
      </c>
      <c r="L49" s="436" t="s">
        <v>8339</v>
      </c>
      <c r="M49" s="14" t="s">
        <v>332</v>
      </c>
      <c r="N49" s="418" t="s">
        <v>391</v>
      </c>
      <c r="O49" s="418" t="s">
        <v>392</v>
      </c>
      <c r="P49" s="30"/>
      <c r="Q49" s="39"/>
      <c r="R49" s="39"/>
      <c r="S49" s="39"/>
      <c r="T49" s="47" t="s">
        <v>732</v>
      </c>
      <c r="U49" s="261" t="s">
        <v>8340</v>
      </c>
      <c r="V49" s="451" t="s">
        <v>8341</v>
      </c>
    </row>
    <row r="50" spans="1:22" ht="168.75" x14ac:dyDescent="0.25">
      <c r="A50" s="417">
        <f t="shared" si="0"/>
        <v>43</v>
      </c>
      <c r="B50" s="422" t="s">
        <v>55</v>
      </c>
      <c r="C50" s="403" t="s">
        <v>157</v>
      </c>
      <c r="D50" s="403" t="s">
        <v>230</v>
      </c>
      <c r="E50" s="403">
        <v>78637441</v>
      </c>
      <c r="F50" s="419" t="s">
        <v>290</v>
      </c>
      <c r="G50" s="38">
        <v>35144</v>
      </c>
      <c r="H50" s="18" t="s">
        <v>614</v>
      </c>
      <c r="I50" s="20">
        <v>44564</v>
      </c>
      <c r="J50" s="26" t="s">
        <v>564</v>
      </c>
      <c r="K50" s="112">
        <v>45370</v>
      </c>
      <c r="L50" s="436" t="s">
        <v>8339</v>
      </c>
      <c r="M50" s="14" t="s">
        <v>332</v>
      </c>
      <c r="N50" s="418" t="s">
        <v>391</v>
      </c>
      <c r="O50" s="418" t="s">
        <v>392</v>
      </c>
      <c r="P50" s="30"/>
      <c r="Q50" s="39"/>
      <c r="R50" s="39"/>
      <c r="S50" s="39"/>
      <c r="T50" s="47" t="s">
        <v>733</v>
      </c>
      <c r="U50" s="261" t="s">
        <v>8340</v>
      </c>
      <c r="V50" s="451" t="s">
        <v>8341</v>
      </c>
    </row>
    <row r="51" spans="1:22" ht="168.75" x14ac:dyDescent="0.25">
      <c r="A51" s="417">
        <f t="shared" si="0"/>
        <v>44</v>
      </c>
      <c r="B51" s="422" t="s">
        <v>56</v>
      </c>
      <c r="C51" s="403" t="s">
        <v>158</v>
      </c>
      <c r="D51" s="403" t="s">
        <v>230</v>
      </c>
      <c r="E51" s="403">
        <v>78637441</v>
      </c>
      <c r="F51" s="419" t="s">
        <v>290</v>
      </c>
      <c r="G51" s="38">
        <v>35144</v>
      </c>
      <c r="H51" s="18" t="s">
        <v>614</v>
      </c>
      <c r="I51" s="20">
        <v>44559</v>
      </c>
      <c r="J51" s="26" t="s">
        <v>565</v>
      </c>
      <c r="K51" s="112">
        <v>45370</v>
      </c>
      <c r="L51" s="436" t="s">
        <v>8339</v>
      </c>
      <c r="M51" s="14" t="s">
        <v>332</v>
      </c>
      <c r="N51" s="418" t="s">
        <v>391</v>
      </c>
      <c r="O51" s="418" t="s">
        <v>392</v>
      </c>
      <c r="P51" s="30"/>
      <c r="Q51" s="39"/>
      <c r="R51" s="39"/>
      <c r="S51" s="39"/>
      <c r="T51" s="47" t="s">
        <v>734</v>
      </c>
      <c r="U51" s="261" t="s">
        <v>8340</v>
      </c>
      <c r="V51" s="451" t="s">
        <v>8341</v>
      </c>
    </row>
    <row r="52" spans="1:22" ht="168.75" x14ac:dyDescent="0.25">
      <c r="A52" s="417">
        <f t="shared" si="0"/>
        <v>45</v>
      </c>
      <c r="B52" s="422" t="s">
        <v>57</v>
      </c>
      <c r="C52" s="403" t="s">
        <v>159</v>
      </c>
      <c r="D52" s="403" t="s">
        <v>230</v>
      </c>
      <c r="E52" s="403">
        <v>78637441</v>
      </c>
      <c r="F52" s="419" t="s">
        <v>290</v>
      </c>
      <c r="G52" s="38">
        <v>35144</v>
      </c>
      <c r="H52" s="18" t="s">
        <v>614</v>
      </c>
      <c r="I52" s="20">
        <v>44559</v>
      </c>
      <c r="J52" s="26" t="s">
        <v>566</v>
      </c>
      <c r="K52" s="112">
        <v>45370</v>
      </c>
      <c r="L52" s="436" t="s">
        <v>8339</v>
      </c>
      <c r="M52" s="14" t="s">
        <v>332</v>
      </c>
      <c r="N52" s="418" t="s">
        <v>391</v>
      </c>
      <c r="O52" s="418" t="s">
        <v>392</v>
      </c>
      <c r="P52" s="30"/>
      <c r="Q52" s="39"/>
      <c r="R52" s="39"/>
      <c r="S52" s="39"/>
      <c r="T52" s="47" t="s">
        <v>735</v>
      </c>
      <c r="U52" s="261" t="s">
        <v>8340</v>
      </c>
      <c r="V52" s="451" t="s">
        <v>8341</v>
      </c>
    </row>
    <row r="53" spans="1:22" ht="168.75" x14ac:dyDescent="0.25">
      <c r="A53" s="417">
        <f t="shared" si="0"/>
        <v>46</v>
      </c>
      <c r="B53" s="422" t="s">
        <v>58</v>
      </c>
      <c r="C53" s="403" t="s">
        <v>160</v>
      </c>
      <c r="D53" s="403" t="s">
        <v>230</v>
      </c>
      <c r="E53" s="403">
        <v>78637441</v>
      </c>
      <c r="F53" s="419" t="s">
        <v>290</v>
      </c>
      <c r="G53" s="38">
        <v>35144</v>
      </c>
      <c r="H53" s="18" t="s">
        <v>614</v>
      </c>
      <c r="I53" s="20">
        <v>44560</v>
      </c>
      <c r="J53" s="26" t="s">
        <v>567</v>
      </c>
      <c r="K53" s="112">
        <v>45370</v>
      </c>
      <c r="L53" s="436" t="s">
        <v>8339</v>
      </c>
      <c r="M53" s="14" t="s">
        <v>332</v>
      </c>
      <c r="N53" s="418" t="s">
        <v>391</v>
      </c>
      <c r="O53" s="418" t="s">
        <v>392</v>
      </c>
      <c r="P53" s="30"/>
      <c r="Q53" s="39"/>
      <c r="R53" s="39"/>
      <c r="S53" s="39"/>
      <c r="T53" s="47" t="s">
        <v>736</v>
      </c>
      <c r="U53" s="261" t="s">
        <v>8340</v>
      </c>
      <c r="V53" s="451" t="s">
        <v>8341</v>
      </c>
    </row>
    <row r="54" spans="1:22" ht="168.75" x14ac:dyDescent="0.25">
      <c r="A54" s="417">
        <f t="shared" si="0"/>
        <v>47</v>
      </c>
      <c r="B54" s="422" t="s">
        <v>59</v>
      </c>
      <c r="C54" s="403" t="s">
        <v>161</v>
      </c>
      <c r="D54" s="403" t="s">
        <v>230</v>
      </c>
      <c r="E54" s="403">
        <v>78637441</v>
      </c>
      <c r="F54" s="419" t="s">
        <v>290</v>
      </c>
      <c r="G54" s="38">
        <v>35144</v>
      </c>
      <c r="H54" s="18" t="s">
        <v>614</v>
      </c>
      <c r="I54" s="20">
        <v>44571</v>
      </c>
      <c r="J54" s="26" t="s">
        <v>568</v>
      </c>
      <c r="K54" s="112">
        <v>45370</v>
      </c>
      <c r="L54" s="436" t="s">
        <v>8339</v>
      </c>
      <c r="M54" s="14" t="s">
        <v>332</v>
      </c>
      <c r="N54" s="418" t="s">
        <v>391</v>
      </c>
      <c r="O54" s="418" t="s">
        <v>392</v>
      </c>
      <c r="P54" s="30"/>
      <c r="Q54" s="39"/>
      <c r="R54" s="39"/>
      <c r="S54" s="39"/>
      <c r="T54" s="47" t="s">
        <v>737</v>
      </c>
      <c r="U54" s="261" t="s">
        <v>8340</v>
      </c>
      <c r="V54" s="451" t="s">
        <v>8341</v>
      </c>
    </row>
    <row r="55" spans="1:22" ht="168.75" x14ac:dyDescent="0.25">
      <c r="A55" s="417">
        <f t="shared" si="0"/>
        <v>48</v>
      </c>
      <c r="B55" s="422" t="s">
        <v>60</v>
      </c>
      <c r="C55" s="403" t="s">
        <v>162</v>
      </c>
      <c r="D55" s="403" t="s">
        <v>230</v>
      </c>
      <c r="E55" s="403">
        <v>78637441</v>
      </c>
      <c r="F55" s="419" t="s">
        <v>290</v>
      </c>
      <c r="G55" s="38">
        <v>35144</v>
      </c>
      <c r="H55" s="18" t="s">
        <v>614</v>
      </c>
      <c r="I55" s="20">
        <v>44559</v>
      </c>
      <c r="J55" s="26" t="s">
        <v>569</v>
      </c>
      <c r="K55" s="112">
        <v>45370</v>
      </c>
      <c r="L55" s="436" t="s">
        <v>8339</v>
      </c>
      <c r="M55" s="14" t="s">
        <v>332</v>
      </c>
      <c r="N55" s="418" t="s">
        <v>391</v>
      </c>
      <c r="O55" s="418" t="s">
        <v>392</v>
      </c>
      <c r="P55" s="30"/>
      <c r="Q55" s="39"/>
      <c r="R55" s="39"/>
      <c r="S55" s="39"/>
      <c r="T55" s="47" t="s">
        <v>738</v>
      </c>
      <c r="U55" s="261" t="s">
        <v>8340</v>
      </c>
      <c r="V55" s="451" t="s">
        <v>8341</v>
      </c>
    </row>
    <row r="56" spans="1:22" ht="168.75" x14ac:dyDescent="0.25">
      <c r="A56" s="417">
        <f t="shared" si="0"/>
        <v>49</v>
      </c>
      <c r="B56" s="422" t="s">
        <v>61</v>
      </c>
      <c r="C56" s="403" t="s">
        <v>163</v>
      </c>
      <c r="D56" s="403" t="s">
        <v>230</v>
      </c>
      <c r="E56" s="403">
        <v>78637441</v>
      </c>
      <c r="F56" s="419" t="s">
        <v>290</v>
      </c>
      <c r="G56" s="38">
        <v>35144</v>
      </c>
      <c r="H56" s="18" t="s">
        <v>614</v>
      </c>
      <c r="I56" s="20">
        <v>44559</v>
      </c>
      <c r="J56" s="26" t="s">
        <v>570</v>
      </c>
      <c r="K56" s="112">
        <v>45370</v>
      </c>
      <c r="L56" s="436" t="s">
        <v>8339</v>
      </c>
      <c r="M56" s="14" t="s">
        <v>332</v>
      </c>
      <c r="N56" s="418" t="s">
        <v>391</v>
      </c>
      <c r="O56" s="418" t="s">
        <v>392</v>
      </c>
      <c r="P56" s="30"/>
      <c r="Q56" s="39"/>
      <c r="R56" s="39"/>
      <c r="S56" s="39"/>
      <c r="T56" s="47" t="s">
        <v>739</v>
      </c>
      <c r="U56" s="261" t="s">
        <v>8340</v>
      </c>
      <c r="V56" s="451" t="s">
        <v>8341</v>
      </c>
    </row>
    <row r="57" spans="1:22" ht="168.75" x14ac:dyDescent="0.25">
      <c r="A57" s="417">
        <f t="shared" si="0"/>
        <v>50</v>
      </c>
      <c r="B57" s="422" t="s">
        <v>62</v>
      </c>
      <c r="C57" s="403" t="s">
        <v>164</v>
      </c>
      <c r="D57" s="403" t="s">
        <v>230</v>
      </c>
      <c r="E57" s="403">
        <v>78637441</v>
      </c>
      <c r="F57" s="419" t="s">
        <v>290</v>
      </c>
      <c r="G57" s="38">
        <v>35144</v>
      </c>
      <c r="H57" s="18" t="s">
        <v>614</v>
      </c>
      <c r="I57" s="20">
        <v>44558</v>
      </c>
      <c r="J57" s="26" t="s">
        <v>571</v>
      </c>
      <c r="K57" s="112">
        <v>45370</v>
      </c>
      <c r="L57" s="436" t="s">
        <v>8339</v>
      </c>
      <c r="M57" s="14" t="s">
        <v>332</v>
      </c>
      <c r="N57" s="418" t="s">
        <v>391</v>
      </c>
      <c r="O57" s="418" t="s">
        <v>392</v>
      </c>
      <c r="P57" s="30"/>
      <c r="Q57" s="39"/>
      <c r="R57" s="39"/>
      <c r="S57" s="39"/>
      <c r="T57" s="47" t="s">
        <v>740</v>
      </c>
      <c r="U57" s="261" t="s">
        <v>8340</v>
      </c>
      <c r="V57" s="451" t="s">
        <v>8341</v>
      </c>
    </row>
    <row r="58" spans="1:22" ht="168.75" x14ac:dyDescent="0.25">
      <c r="A58" s="417">
        <f t="shared" si="0"/>
        <v>51</v>
      </c>
      <c r="B58" s="422" t="s">
        <v>63</v>
      </c>
      <c r="C58" s="403" t="s">
        <v>209</v>
      </c>
      <c r="D58" s="403" t="s">
        <v>234</v>
      </c>
      <c r="E58" s="403">
        <v>78637441</v>
      </c>
      <c r="F58" s="419" t="s">
        <v>295</v>
      </c>
      <c r="G58" s="6" t="s">
        <v>622</v>
      </c>
      <c r="H58" s="18" t="s">
        <v>614</v>
      </c>
      <c r="I58" s="20">
        <v>44643</v>
      </c>
      <c r="J58" s="27" t="s">
        <v>572</v>
      </c>
      <c r="K58" s="39"/>
      <c r="L58" s="39"/>
      <c r="M58" s="14" t="s">
        <v>337</v>
      </c>
      <c r="N58" s="418" t="s">
        <v>393</v>
      </c>
      <c r="O58" s="418" t="s">
        <v>394</v>
      </c>
      <c r="P58" s="43">
        <v>15196854.5</v>
      </c>
      <c r="Q58" s="39"/>
      <c r="R58" s="39"/>
      <c r="S58" s="39"/>
      <c r="T58" s="418" t="s">
        <v>741</v>
      </c>
      <c r="U58" s="39"/>
      <c r="V58" s="39"/>
    </row>
    <row r="59" spans="1:22" ht="168.75" x14ac:dyDescent="0.25">
      <c r="A59" s="417">
        <f t="shared" si="0"/>
        <v>52</v>
      </c>
      <c r="B59" s="422" t="s">
        <v>64</v>
      </c>
      <c r="C59" s="403" t="s">
        <v>210</v>
      </c>
      <c r="D59" s="403" t="s">
        <v>234</v>
      </c>
      <c r="E59" s="403">
        <v>78637441</v>
      </c>
      <c r="F59" s="419" t="s">
        <v>296</v>
      </c>
      <c r="G59" s="38">
        <v>44585</v>
      </c>
      <c r="H59" s="18" t="s">
        <v>614</v>
      </c>
      <c r="I59" s="20">
        <v>44711</v>
      </c>
      <c r="J59" s="452"/>
      <c r="K59" s="39"/>
      <c r="L59" s="39"/>
      <c r="M59" s="14" t="s">
        <v>338</v>
      </c>
      <c r="N59" s="418" t="s">
        <v>393</v>
      </c>
      <c r="O59" s="418" t="s">
        <v>395</v>
      </c>
      <c r="P59" s="30">
        <v>229981.31</v>
      </c>
      <c r="Q59" s="39"/>
      <c r="R59" s="39"/>
      <c r="S59" s="39"/>
      <c r="T59" s="418" t="s">
        <v>742</v>
      </c>
      <c r="U59" s="39"/>
      <c r="V59" s="39"/>
    </row>
    <row r="60" spans="1:22" ht="136.5" x14ac:dyDescent="0.25">
      <c r="A60" s="417">
        <f t="shared" si="0"/>
        <v>53</v>
      </c>
      <c r="B60" s="422" t="s">
        <v>65</v>
      </c>
      <c r="C60" s="403" t="s">
        <v>211</v>
      </c>
      <c r="D60" s="403" t="s">
        <v>235</v>
      </c>
      <c r="E60" s="403">
        <v>78637441116</v>
      </c>
      <c r="F60" s="419" t="s">
        <v>297</v>
      </c>
      <c r="G60" s="38">
        <v>44687</v>
      </c>
      <c r="H60" s="18"/>
      <c r="I60" s="18" t="s">
        <v>448</v>
      </c>
      <c r="J60" s="26"/>
      <c r="K60" s="453">
        <v>45309</v>
      </c>
      <c r="L60" s="26" t="s">
        <v>8317</v>
      </c>
      <c r="M60" s="14" t="s">
        <v>339</v>
      </c>
      <c r="N60" s="8" t="s">
        <v>369</v>
      </c>
      <c r="O60" s="418" t="s">
        <v>396</v>
      </c>
      <c r="P60" s="30"/>
      <c r="Q60" s="39"/>
      <c r="R60" s="39"/>
      <c r="S60" s="39"/>
      <c r="T60" s="47" t="s">
        <v>743</v>
      </c>
      <c r="U60" s="25" t="s">
        <v>8318</v>
      </c>
      <c r="V60" s="429" t="s">
        <v>8320</v>
      </c>
    </row>
    <row r="61" spans="1:22" ht="136.5" x14ac:dyDescent="0.25">
      <c r="A61" s="417">
        <f t="shared" si="0"/>
        <v>54</v>
      </c>
      <c r="B61" s="422" t="s">
        <v>66</v>
      </c>
      <c r="C61" s="403" t="s">
        <v>212</v>
      </c>
      <c r="D61" s="403" t="s">
        <v>236</v>
      </c>
      <c r="E61" s="403">
        <v>78637441271</v>
      </c>
      <c r="F61" s="419" t="s">
        <v>298</v>
      </c>
      <c r="G61" s="38">
        <v>44863</v>
      </c>
      <c r="H61" s="18" t="s">
        <v>614</v>
      </c>
      <c r="I61" s="18" t="s">
        <v>449</v>
      </c>
      <c r="J61" s="26" t="s">
        <v>573</v>
      </c>
      <c r="K61" s="39"/>
      <c r="L61" s="39"/>
      <c r="M61" s="14" t="s">
        <v>340</v>
      </c>
      <c r="N61" s="8" t="s">
        <v>369</v>
      </c>
      <c r="O61" s="8" t="s">
        <v>397</v>
      </c>
      <c r="P61" s="30">
        <v>115614.87</v>
      </c>
      <c r="Q61" s="39"/>
      <c r="R61" s="39"/>
      <c r="S61" s="39"/>
      <c r="T61" s="47" t="s">
        <v>744</v>
      </c>
      <c r="U61" s="39"/>
      <c r="V61" s="39"/>
    </row>
    <row r="62" spans="1:22" ht="136.5" x14ac:dyDescent="0.25">
      <c r="A62" s="417">
        <f t="shared" si="0"/>
        <v>55</v>
      </c>
      <c r="B62" s="422" t="s">
        <v>67</v>
      </c>
      <c r="C62" s="403" t="s">
        <v>212</v>
      </c>
      <c r="D62" s="403" t="s">
        <v>237</v>
      </c>
      <c r="E62" s="403">
        <v>78637441271</v>
      </c>
      <c r="F62" s="419" t="s">
        <v>299</v>
      </c>
      <c r="G62" s="38">
        <v>44854</v>
      </c>
      <c r="H62" s="18" t="s">
        <v>614</v>
      </c>
      <c r="I62" s="18" t="s">
        <v>450</v>
      </c>
      <c r="J62" s="26" t="s">
        <v>573</v>
      </c>
      <c r="K62" s="39"/>
      <c r="L62" s="39"/>
      <c r="M62" s="14" t="s">
        <v>341</v>
      </c>
      <c r="N62" s="8" t="s">
        <v>369</v>
      </c>
      <c r="O62" s="8" t="s">
        <v>397</v>
      </c>
      <c r="P62" s="30">
        <v>112195.09</v>
      </c>
      <c r="Q62" s="39"/>
      <c r="R62" s="39"/>
      <c r="S62" s="39"/>
      <c r="T62" s="47" t="s">
        <v>745</v>
      </c>
      <c r="U62" s="39"/>
      <c r="V62" s="39"/>
    </row>
    <row r="63" spans="1:22" ht="158.25" thickBot="1" x14ac:dyDescent="0.3">
      <c r="A63" s="417">
        <f t="shared" si="0"/>
        <v>56</v>
      </c>
      <c r="B63" s="422" t="s">
        <v>68</v>
      </c>
      <c r="C63" s="403" t="s">
        <v>213</v>
      </c>
      <c r="D63" s="403" t="s">
        <v>238</v>
      </c>
      <c r="E63" s="403">
        <v>78637441051</v>
      </c>
      <c r="F63" s="419" t="s">
        <v>300</v>
      </c>
      <c r="G63" s="38">
        <v>38023</v>
      </c>
      <c r="H63" s="18" t="s">
        <v>614</v>
      </c>
      <c r="I63" s="18" t="s">
        <v>451</v>
      </c>
      <c r="J63" s="18" t="s">
        <v>574</v>
      </c>
      <c r="K63" s="39"/>
      <c r="L63" s="39"/>
      <c r="M63" s="14" t="s">
        <v>342</v>
      </c>
      <c r="N63" s="8" t="s">
        <v>369</v>
      </c>
      <c r="O63" s="6" t="s">
        <v>398</v>
      </c>
      <c r="P63" s="30">
        <v>318014.98</v>
      </c>
      <c r="Q63" s="39"/>
      <c r="R63" s="39"/>
      <c r="S63" s="39"/>
      <c r="T63" s="47" t="s">
        <v>746</v>
      </c>
      <c r="U63" s="39"/>
      <c r="V63" s="25" t="s">
        <v>8422</v>
      </c>
    </row>
    <row r="64" spans="1:22" ht="136.5" x14ac:dyDescent="0.25">
      <c r="A64" s="417">
        <f t="shared" si="0"/>
        <v>57</v>
      </c>
      <c r="B64" s="2" t="s">
        <v>69</v>
      </c>
      <c r="C64" s="408" t="s">
        <v>165</v>
      </c>
      <c r="D64" s="10" t="s">
        <v>239</v>
      </c>
      <c r="E64" s="403">
        <v>78637441</v>
      </c>
      <c r="F64" s="401" t="s">
        <v>301</v>
      </c>
      <c r="G64" s="38">
        <v>38633</v>
      </c>
      <c r="H64" s="18" t="s">
        <v>614</v>
      </c>
      <c r="I64" s="420" t="s">
        <v>452</v>
      </c>
      <c r="J64" s="420"/>
      <c r="K64" s="40"/>
      <c r="L64" s="40"/>
      <c r="M64" s="15" t="s">
        <v>343</v>
      </c>
      <c r="N64" s="395" t="s">
        <v>399</v>
      </c>
      <c r="O64" s="399" t="s">
        <v>400</v>
      </c>
      <c r="P64" s="34">
        <v>1263143.7</v>
      </c>
      <c r="Q64" s="39"/>
      <c r="R64" s="39"/>
      <c r="S64" s="39"/>
      <c r="T64" s="50" t="s">
        <v>747</v>
      </c>
      <c r="U64" s="40"/>
      <c r="V64" s="40"/>
    </row>
    <row r="65" spans="1:22" ht="136.5" x14ac:dyDescent="0.25">
      <c r="A65" s="417">
        <f t="shared" si="0"/>
        <v>58</v>
      </c>
      <c r="B65" s="2" t="s">
        <v>70</v>
      </c>
      <c r="C65" s="408" t="s">
        <v>165</v>
      </c>
      <c r="D65" s="408" t="s">
        <v>240</v>
      </c>
      <c r="E65" s="403">
        <v>78637441</v>
      </c>
      <c r="F65" s="401" t="s">
        <v>302</v>
      </c>
      <c r="G65" s="38">
        <v>41354</v>
      </c>
      <c r="H65" s="18" t="s">
        <v>614</v>
      </c>
      <c r="I65" s="420" t="s">
        <v>453</v>
      </c>
      <c r="J65" s="420"/>
      <c r="K65" s="40"/>
      <c r="L65" s="40"/>
      <c r="M65" s="15" t="s">
        <v>344</v>
      </c>
      <c r="N65" s="395" t="s">
        <v>401</v>
      </c>
      <c r="O65" s="399" t="s">
        <v>402</v>
      </c>
      <c r="P65" s="34">
        <v>41216</v>
      </c>
      <c r="Q65" s="39"/>
      <c r="R65" s="39"/>
      <c r="S65" s="39"/>
      <c r="T65" s="50" t="s">
        <v>748</v>
      </c>
      <c r="U65" s="40"/>
      <c r="V65" s="40"/>
    </row>
    <row r="66" spans="1:22" ht="157.5" x14ac:dyDescent="0.25">
      <c r="A66" s="417">
        <f t="shared" si="0"/>
        <v>59</v>
      </c>
      <c r="B66" s="422" t="s">
        <v>71</v>
      </c>
      <c r="C66" s="403" t="s">
        <v>166</v>
      </c>
      <c r="D66" s="403" t="s">
        <v>241</v>
      </c>
      <c r="E66" s="403">
        <v>78637441866</v>
      </c>
      <c r="F66" s="419" t="s">
        <v>303</v>
      </c>
      <c r="G66" s="38">
        <v>44575</v>
      </c>
      <c r="H66" s="18" t="s">
        <v>614</v>
      </c>
      <c r="I66" s="18" t="s">
        <v>454</v>
      </c>
      <c r="J66" s="28" t="s">
        <v>572</v>
      </c>
      <c r="K66" s="417"/>
      <c r="L66" s="417"/>
      <c r="M66" s="14" t="s">
        <v>345</v>
      </c>
      <c r="N66" s="8" t="s">
        <v>403</v>
      </c>
      <c r="O66" s="8" t="s">
        <v>394</v>
      </c>
      <c r="P66" s="30">
        <v>408904.64</v>
      </c>
      <c r="Q66" s="39"/>
      <c r="R66" s="39"/>
      <c r="S66" s="39"/>
      <c r="T66" s="47" t="s">
        <v>749</v>
      </c>
      <c r="U66" s="417"/>
      <c r="V66" s="417"/>
    </row>
    <row r="67" spans="1:22" ht="157.5" x14ac:dyDescent="0.25">
      <c r="A67" s="417">
        <f t="shared" si="0"/>
        <v>60</v>
      </c>
      <c r="B67" s="422" t="s">
        <v>72</v>
      </c>
      <c r="C67" s="403" t="s">
        <v>166</v>
      </c>
      <c r="D67" s="403" t="s">
        <v>242</v>
      </c>
      <c r="E67" s="403">
        <v>78637441811</v>
      </c>
      <c r="F67" s="419" t="s">
        <v>304</v>
      </c>
      <c r="G67" s="38">
        <v>44574</v>
      </c>
      <c r="H67" s="18" t="s">
        <v>614</v>
      </c>
      <c r="I67" s="18" t="s">
        <v>455</v>
      </c>
      <c r="J67" s="28" t="s">
        <v>572</v>
      </c>
      <c r="K67" s="417"/>
      <c r="L67" s="417"/>
      <c r="M67" s="14" t="s">
        <v>346</v>
      </c>
      <c r="N67" s="8" t="s">
        <v>403</v>
      </c>
      <c r="O67" s="8" t="s">
        <v>394</v>
      </c>
      <c r="P67" s="30">
        <v>539193.59999999998</v>
      </c>
      <c r="Q67" s="39"/>
      <c r="R67" s="39"/>
      <c r="S67" s="39"/>
      <c r="T67" s="47" t="s">
        <v>749</v>
      </c>
      <c r="U67" s="417"/>
      <c r="V67" s="417"/>
    </row>
    <row r="68" spans="1:22" ht="157.5" x14ac:dyDescent="0.25">
      <c r="A68" s="417">
        <f t="shared" si="0"/>
        <v>61</v>
      </c>
      <c r="B68" s="422" t="s">
        <v>73</v>
      </c>
      <c r="C68" s="403" t="s">
        <v>166</v>
      </c>
      <c r="D68" s="403" t="s">
        <v>243</v>
      </c>
      <c r="E68" s="403">
        <v>78637441366</v>
      </c>
      <c r="F68" s="6" t="s">
        <v>305</v>
      </c>
      <c r="G68" s="42">
        <v>44575</v>
      </c>
      <c r="H68" s="18" t="s">
        <v>614</v>
      </c>
      <c r="I68" s="18" t="s">
        <v>456</v>
      </c>
      <c r="J68" s="28" t="s">
        <v>572</v>
      </c>
      <c r="K68" s="417"/>
      <c r="L68" s="417"/>
      <c r="M68" s="14" t="s">
        <v>347</v>
      </c>
      <c r="N68" s="8" t="s">
        <v>403</v>
      </c>
      <c r="O68" s="8" t="s">
        <v>394</v>
      </c>
      <c r="P68" s="30">
        <v>2073752.37</v>
      </c>
      <c r="Q68" s="39"/>
      <c r="R68" s="39"/>
      <c r="S68" s="39"/>
      <c r="T68" s="47" t="s">
        <v>749</v>
      </c>
      <c r="U68" s="417"/>
      <c r="V68" s="417"/>
    </row>
    <row r="69" spans="1:22" ht="157.5" x14ac:dyDescent="0.25">
      <c r="A69" s="417">
        <f t="shared" si="0"/>
        <v>62</v>
      </c>
      <c r="B69" s="422" t="s">
        <v>74</v>
      </c>
      <c r="C69" s="403" t="s">
        <v>166</v>
      </c>
      <c r="D69" s="403" t="s">
        <v>244</v>
      </c>
      <c r="E69" s="403">
        <v>78637441576</v>
      </c>
      <c r="F69" s="6" t="s">
        <v>306</v>
      </c>
      <c r="G69" s="42">
        <v>44582</v>
      </c>
      <c r="H69" s="18" t="s">
        <v>614</v>
      </c>
      <c r="I69" s="18" t="s">
        <v>457</v>
      </c>
      <c r="J69" s="28" t="s">
        <v>572</v>
      </c>
      <c r="K69" s="417"/>
      <c r="L69" s="417"/>
      <c r="M69" s="14" t="s">
        <v>348</v>
      </c>
      <c r="N69" s="8" t="s">
        <v>403</v>
      </c>
      <c r="O69" s="8" t="s">
        <v>394</v>
      </c>
      <c r="P69" s="30">
        <v>679886.14</v>
      </c>
      <c r="Q69" s="39"/>
      <c r="R69" s="39"/>
      <c r="S69" s="39"/>
      <c r="T69" s="47" t="s">
        <v>749</v>
      </c>
      <c r="U69" s="417"/>
      <c r="V69" s="417"/>
    </row>
    <row r="70" spans="1:22" ht="157.5" x14ac:dyDescent="0.25">
      <c r="A70" s="417">
        <f t="shared" si="0"/>
        <v>63</v>
      </c>
      <c r="B70" s="422" t="s">
        <v>75</v>
      </c>
      <c r="C70" s="403" t="s">
        <v>166</v>
      </c>
      <c r="D70" s="403" t="s">
        <v>245</v>
      </c>
      <c r="E70" s="403">
        <v>78637441051</v>
      </c>
      <c r="F70" s="6" t="s">
        <v>307</v>
      </c>
      <c r="G70" s="6" t="s">
        <v>623</v>
      </c>
      <c r="H70" s="18" t="s">
        <v>614</v>
      </c>
      <c r="I70" s="18" t="s">
        <v>458</v>
      </c>
      <c r="J70" s="28" t="s">
        <v>572</v>
      </c>
      <c r="K70" s="417"/>
      <c r="L70" s="417"/>
      <c r="M70" s="14" t="s">
        <v>349</v>
      </c>
      <c r="N70" s="8" t="s">
        <v>403</v>
      </c>
      <c r="O70" s="8" t="s">
        <v>394</v>
      </c>
      <c r="P70" s="30">
        <v>5851927.04</v>
      </c>
      <c r="Q70" s="39"/>
      <c r="R70" s="39"/>
      <c r="S70" s="39"/>
      <c r="T70" s="47" t="s">
        <v>749</v>
      </c>
      <c r="U70" s="417"/>
      <c r="V70" s="417"/>
    </row>
    <row r="71" spans="1:22" ht="147" x14ac:dyDescent="0.25">
      <c r="A71" s="417">
        <f t="shared" si="0"/>
        <v>64</v>
      </c>
      <c r="B71" s="422" t="s">
        <v>76</v>
      </c>
      <c r="C71" s="403" t="s">
        <v>166</v>
      </c>
      <c r="D71" s="403" t="s">
        <v>246</v>
      </c>
      <c r="E71" s="403">
        <v>78637441416</v>
      </c>
      <c r="F71" s="6" t="s">
        <v>308</v>
      </c>
      <c r="G71" s="42">
        <v>44571</v>
      </c>
      <c r="H71" s="18" t="s">
        <v>614</v>
      </c>
      <c r="I71" s="18" t="s">
        <v>459</v>
      </c>
      <c r="J71" s="28" t="s">
        <v>572</v>
      </c>
      <c r="K71" s="417"/>
      <c r="L71" s="417"/>
      <c r="M71" s="14" t="s">
        <v>350</v>
      </c>
      <c r="N71" s="8" t="s">
        <v>403</v>
      </c>
      <c r="O71" s="8" t="s">
        <v>394</v>
      </c>
      <c r="P71" s="30">
        <v>620321.79</v>
      </c>
      <c r="Q71" s="39"/>
      <c r="R71" s="39"/>
      <c r="S71" s="39"/>
      <c r="T71" s="47" t="s">
        <v>750</v>
      </c>
      <c r="U71" s="417"/>
      <c r="V71" s="417"/>
    </row>
    <row r="72" spans="1:22" ht="147" x14ac:dyDescent="0.25">
      <c r="A72" s="417">
        <f t="shared" si="0"/>
        <v>65</v>
      </c>
      <c r="B72" s="422" t="s">
        <v>77</v>
      </c>
      <c r="C72" s="403" t="s">
        <v>166</v>
      </c>
      <c r="D72" s="403" t="s">
        <v>247</v>
      </c>
      <c r="E72" s="403">
        <v>78637441821</v>
      </c>
      <c r="F72" s="6" t="s">
        <v>309</v>
      </c>
      <c r="G72" s="42">
        <v>44575</v>
      </c>
      <c r="H72" s="18" t="s">
        <v>614</v>
      </c>
      <c r="I72" s="18" t="s">
        <v>460</v>
      </c>
      <c r="J72" s="28" t="s">
        <v>572</v>
      </c>
      <c r="K72" s="417"/>
      <c r="L72" s="417"/>
      <c r="M72" s="14" t="s">
        <v>351</v>
      </c>
      <c r="N72" s="8" t="s">
        <v>403</v>
      </c>
      <c r="O72" s="8" t="s">
        <v>394</v>
      </c>
      <c r="P72" s="30">
        <v>360740</v>
      </c>
      <c r="Q72" s="39"/>
      <c r="R72" s="39"/>
      <c r="S72" s="39"/>
      <c r="T72" s="47" t="s">
        <v>750</v>
      </c>
      <c r="U72" s="417"/>
      <c r="V72" s="417"/>
    </row>
    <row r="73" spans="1:22" ht="147" x14ac:dyDescent="0.25">
      <c r="A73" s="417">
        <f t="shared" si="0"/>
        <v>66</v>
      </c>
      <c r="B73" s="422" t="s">
        <v>78</v>
      </c>
      <c r="C73" s="403" t="s">
        <v>166</v>
      </c>
      <c r="D73" s="403" t="s">
        <v>248</v>
      </c>
      <c r="E73" s="403">
        <v>78637441611</v>
      </c>
      <c r="F73" s="6" t="s">
        <v>310</v>
      </c>
      <c r="G73" s="42">
        <v>44575</v>
      </c>
      <c r="H73" s="18" t="s">
        <v>614</v>
      </c>
      <c r="I73" s="18" t="s">
        <v>461</v>
      </c>
      <c r="J73" s="28" t="s">
        <v>572</v>
      </c>
      <c r="K73" s="417"/>
      <c r="L73" s="417"/>
      <c r="M73" s="14" t="s">
        <v>352</v>
      </c>
      <c r="N73" s="8" t="s">
        <v>403</v>
      </c>
      <c r="O73" s="8" t="s">
        <v>394</v>
      </c>
      <c r="P73" s="30">
        <v>481093.2</v>
      </c>
      <c r="Q73" s="39"/>
      <c r="R73" s="39"/>
      <c r="S73" s="39"/>
      <c r="T73" s="47" t="s">
        <v>750</v>
      </c>
      <c r="U73" s="417"/>
      <c r="V73" s="417"/>
    </row>
    <row r="74" spans="1:22" ht="168.75" x14ac:dyDescent="0.25">
      <c r="A74" s="417">
        <f t="shared" ref="A74:A131" si="1">A73+1</f>
        <v>67</v>
      </c>
      <c r="B74" s="422" t="s">
        <v>79</v>
      </c>
      <c r="C74" s="403" t="s">
        <v>166</v>
      </c>
      <c r="D74" s="403" t="s">
        <v>249</v>
      </c>
      <c r="E74" s="403">
        <v>78637441</v>
      </c>
      <c r="F74" s="6" t="s">
        <v>311</v>
      </c>
      <c r="G74" s="42">
        <v>44575</v>
      </c>
      <c r="H74" s="18" t="s">
        <v>614</v>
      </c>
      <c r="I74" s="18" t="s">
        <v>462</v>
      </c>
      <c r="J74" s="28" t="s">
        <v>572</v>
      </c>
      <c r="K74" s="417"/>
      <c r="L74" s="417"/>
      <c r="M74" s="14" t="s">
        <v>353</v>
      </c>
      <c r="N74" s="418" t="s">
        <v>393</v>
      </c>
      <c r="O74" s="8" t="s">
        <v>394</v>
      </c>
      <c r="P74" s="30">
        <v>2521640.75</v>
      </c>
      <c r="Q74" s="39"/>
      <c r="R74" s="39"/>
      <c r="S74" s="39"/>
      <c r="T74" s="47" t="s">
        <v>749</v>
      </c>
      <c r="U74" s="417"/>
      <c r="V74" s="417"/>
    </row>
    <row r="75" spans="1:22" ht="168.75" x14ac:dyDescent="0.25">
      <c r="A75" s="417">
        <f t="shared" si="1"/>
        <v>68</v>
      </c>
      <c r="B75" s="422" t="s">
        <v>80</v>
      </c>
      <c r="C75" s="403" t="s">
        <v>166</v>
      </c>
      <c r="D75" s="403" t="s">
        <v>250</v>
      </c>
      <c r="E75" s="403">
        <v>78637441</v>
      </c>
      <c r="F75" s="6" t="s">
        <v>312</v>
      </c>
      <c r="G75" s="6" t="s">
        <v>624</v>
      </c>
      <c r="H75" s="18" t="s">
        <v>614</v>
      </c>
      <c r="I75" s="18" t="s">
        <v>463</v>
      </c>
      <c r="J75" s="28" t="s">
        <v>572</v>
      </c>
      <c r="K75" s="417"/>
      <c r="L75" s="417"/>
      <c r="M75" s="14" t="s">
        <v>354</v>
      </c>
      <c r="N75" s="418" t="s">
        <v>393</v>
      </c>
      <c r="O75" s="8" t="s">
        <v>394</v>
      </c>
      <c r="P75" s="30">
        <v>1281512.6100000001</v>
      </c>
      <c r="Q75" s="39"/>
      <c r="R75" s="39"/>
      <c r="S75" s="39"/>
      <c r="T75" s="47" t="s">
        <v>749</v>
      </c>
      <c r="U75" s="417"/>
      <c r="V75" s="417"/>
    </row>
    <row r="76" spans="1:22" ht="157.5" x14ac:dyDescent="0.25">
      <c r="A76" s="417">
        <f t="shared" si="1"/>
        <v>69</v>
      </c>
      <c r="B76" s="422" t="s">
        <v>81</v>
      </c>
      <c r="C76" s="403" t="s">
        <v>166</v>
      </c>
      <c r="D76" s="403" t="s">
        <v>251</v>
      </c>
      <c r="E76" s="403">
        <v>78637441111</v>
      </c>
      <c r="F76" s="6" t="s">
        <v>313</v>
      </c>
      <c r="G76" s="42">
        <v>44578</v>
      </c>
      <c r="H76" s="18" t="s">
        <v>614</v>
      </c>
      <c r="I76" s="18" t="s">
        <v>464</v>
      </c>
      <c r="J76" s="28" t="s">
        <v>572</v>
      </c>
      <c r="K76" s="417"/>
      <c r="L76" s="417"/>
      <c r="M76" s="14" t="s">
        <v>355</v>
      </c>
      <c r="N76" s="8" t="s">
        <v>403</v>
      </c>
      <c r="O76" s="8" t="s">
        <v>394</v>
      </c>
      <c r="P76" s="30">
        <v>359611.07</v>
      </c>
      <c r="Q76" s="39"/>
      <c r="R76" s="39"/>
      <c r="S76" s="39"/>
      <c r="T76" s="47" t="s">
        <v>749</v>
      </c>
      <c r="U76" s="417"/>
      <c r="V76" s="417"/>
    </row>
    <row r="77" spans="1:22" ht="147" x14ac:dyDescent="0.25">
      <c r="A77" s="417">
        <f t="shared" si="1"/>
        <v>70</v>
      </c>
      <c r="B77" s="422" t="s">
        <v>82</v>
      </c>
      <c r="C77" s="403" t="s">
        <v>166</v>
      </c>
      <c r="D77" s="403" t="s">
        <v>252</v>
      </c>
      <c r="E77" s="403">
        <v>78637441506</v>
      </c>
      <c r="F77" s="6" t="s">
        <v>314</v>
      </c>
      <c r="G77" s="6" t="s">
        <v>623</v>
      </c>
      <c r="H77" s="18" t="s">
        <v>614</v>
      </c>
      <c r="I77" s="18" t="s">
        <v>465</v>
      </c>
      <c r="J77" s="28" t="s">
        <v>572</v>
      </c>
      <c r="K77" s="417"/>
      <c r="L77" s="417"/>
      <c r="M77" s="14" t="s">
        <v>356</v>
      </c>
      <c r="N77" s="8" t="s">
        <v>403</v>
      </c>
      <c r="O77" s="8" t="s">
        <v>394</v>
      </c>
      <c r="P77" s="30">
        <v>496910</v>
      </c>
      <c r="Q77" s="39"/>
      <c r="R77" s="39"/>
      <c r="S77" s="39"/>
      <c r="T77" s="47" t="s">
        <v>750</v>
      </c>
      <c r="U77" s="417"/>
      <c r="V77" s="417"/>
    </row>
    <row r="78" spans="1:22" ht="147" x14ac:dyDescent="0.25">
      <c r="A78" s="417">
        <f t="shared" si="1"/>
        <v>71</v>
      </c>
      <c r="B78" s="422" t="s">
        <v>83</v>
      </c>
      <c r="C78" s="403" t="s">
        <v>167</v>
      </c>
      <c r="D78" s="403" t="s">
        <v>253</v>
      </c>
      <c r="E78" s="403">
        <v>78637441281</v>
      </c>
      <c r="F78" s="6" t="s">
        <v>315</v>
      </c>
      <c r="G78" s="42">
        <v>44140</v>
      </c>
      <c r="H78" s="18" t="s">
        <v>614</v>
      </c>
      <c r="I78" s="18" t="s">
        <v>466</v>
      </c>
      <c r="J78" s="26" t="s">
        <v>573</v>
      </c>
      <c r="K78" s="417"/>
      <c r="L78" s="417"/>
      <c r="M78" s="14" t="s">
        <v>357</v>
      </c>
      <c r="N78" s="8" t="s">
        <v>403</v>
      </c>
      <c r="O78" s="8" t="s">
        <v>404</v>
      </c>
      <c r="P78" s="30">
        <v>254630.78</v>
      </c>
      <c r="Q78" s="39"/>
      <c r="R78" s="39"/>
      <c r="S78" s="39"/>
      <c r="T78" s="47" t="s">
        <v>751</v>
      </c>
      <c r="U78" s="417"/>
      <c r="V78" s="417"/>
    </row>
    <row r="79" spans="1:22" ht="136.5" x14ac:dyDescent="0.25">
      <c r="A79" s="417">
        <f t="shared" si="1"/>
        <v>72</v>
      </c>
      <c r="B79" s="422" t="s">
        <v>84</v>
      </c>
      <c r="C79" s="403" t="s">
        <v>167</v>
      </c>
      <c r="D79" s="403" t="s">
        <v>254</v>
      </c>
      <c r="E79" s="403">
        <v>78637441311</v>
      </c>
      <c r="F79" s="6" t="s">
        <v>316</v>
      </c>
      <c r="G79" s="6" t="s">
        <v>625</v>
      </c>
      <c r="H79" s="18" t="s">
        <v>614</v>
      </c>
      <c r="I79" s="18" t="s">
        <v>467</v>
      </c>
      <c r="J79" s="26" t="s">
        <v>573</v>
      </c>
      <c r="K79" s="417"/>
      <c r="L79" s="417"/>
      <c r="M79" s="14" t="s">
        <v>358</v>
      </c>
      <c r="N79" s="8" t="s">
        <v>403</v>
      </c>
      <c r="O79" s="8" t="s">
        <v>397</v>
      </c>
      <c r="P79" s="30">
        <v>74088.97</v>
      </c>
      <c r="Q79" s="39"/>
      <c r="R79" s="39"/>
      <c r="S79" s="39"/>
      <c r="T79" s="47" t="s">
        <v>752</v>
      </c>
      <c r="U79" s="417"/>
      <c r="V79" s="417"/>
    </row>
    <row r="80" spans="1:22" ht="136.5" x14ac:dyDescent="0.25">
      <c r="A80" s="417">
        <f t="shared" si="1"/>
        <v>73</v>
      </c>
      <c r="B80" s="422" t="s">
        <v>85</v>
      </c>
      <c r="C80" s="403" t="s">
        <v>167</v>
      </c>
      <c r="D80" s="403" t="s">
        <v>255</v>
      </c>
      <c r="E80" s="403">
        <v>78637441301</v>
      </c>
      <c r="F80" s="6" t="s">
        <v>317</v>
      </c>
      <c r="G80" s="42">
        <v>44922</v>
      </c>
      <c r="H80" s="18" t="s">
        <v>614</v>
      </c>
      <c r="I80" s="18" t="s">
        <v>468</v>
      </c>
      <c r="J80" s="26" t="s">
        <v>573</v>
      </c>
      <c r="K80" s="417"/>
      <c r="L80" s="417"/>
      <c r="M80" s="14" t="s">
        <v>359</v>
      </c>
      <c r="N80" s="8" t="s">
        <v>403</v>
      </c>
      <c r="O80" s="8" t="s">
        <v>397</v>
      </c>
      <c r="P80" s="30">
        <v>45622.12</v>
      </c>
      <c r="Q80" s="39"/>
      <c r="R80" s="39"/>
      <c r="S80" s="39"/>
      <c r="T80" s="47" t="s">
        <v>753</v>
      </c>
      <c r="U80" s="417"/>
      <c r="V80" s="417"/>
    </row>
    <row r="81" spans="1:22" ht="136.5" x14ac:dyDescent="0.25">
      <c r="A81" s="417">
        <f t="shared" si="1"/>
        <v>74</v>
      </c>
      <c r="B81" s="422" t="s">
        <v>86</v>
      </c>
      <c r="C81" s="403" t="s">
        <v>167</v>
      </c>
      <c r="D81" s="403" t="s">
        <v>256</v>
      </c>
      <c r="E81" s="403">
        <v>78637441296</v>
      </c>
      <c r="F81" s="6" t="s">
        <v>318</v>
      </c>
      <c r="G81" s="6" t="s">
        <v>626</v>
      </c>
      <c r="H81" s="18" t="s">
        <v>614</v>
      </c>
      <c r="I81" s="18" t="s">
        <v>469</v>
      </c>
      <c r="J81" s="26" t="s">
        <v>573</v>
      </c>
      <c r="K81" s="417"/>
      <c r="L81" s="417"/>
      <c r="M81" s="14" t="s">
        <v>360</v>
      </c>
      <c r="N81" s="8" t="s">
        <v>403</v>
      </c>
      <c r="O81" s="8" t="s">
        <v>397</v>
      </c>
      <c r="P81" s="30">
        <v>248712.28</v>
      </c>
      <c r="Q81" s="39"/>
      <c r="R81" s="39"/>
      <c r="S81" s="39"/>
      <c r="T81" s="47" t="s">
        <v>754</v>
      </c>
      <c r="U81" s="417"/>
      <c r="V81" s="417"/>
    </row>
    <row r="82" spans="1:22" ht="157.5" x14ac:dyDescent="0.25">
      <c r="A82" s="417">
        <f t="shared" si="1"/>
        <v>75</v>
      </c>
      <c r="B82" s="422" t="s">
        <v>87</v>
      </c>
      <c r="C82" s="403" t="s">
        <v>168</v>
      </c>
      <c r="D82" s="403" t="s">
        <v>257</v>
      </c>
      <c r="E82" s="403">
        <v>78637441</v>
      </c>
      <c r="F82" s="6" t="s">
        <v>319</v>
      </c>
      <c r="G82" s="42">
        <v>37782</v>
      </c>
      <c r="H82" s="39"/>
      <c r="I82" s="18" t="s">
        <v>470</v>
      </c>
      <c r="J82" s="26" t="s">
        <v>575</v>
      </c>
      <c r="K82" s="112">
        <v>45100</v>
      </c>
      <c r="L82" s="4" t="s">
        <v>621</v>
      </c>
      <c r="M82" s="14" t="s">
        <v>361</v>
      </c>
      <c r="N82" s="8" t="s">
        <v>391</v>
      </c>
      <c r="O82" s="8" t="s">
        <v>405</v>
      </c>
      <c r="P82" s="30"/>
      <c r="Q82" s="39"/>
      <c r="R82" s="39"/>
      <c r="S82" s="39"/>
      <c r="T82" s="47" t="s">
        <v>755</v>
      </c>
      <c r="U82" s="48" t="s">
        <v>756</v>
      </c>
      <c r="V82" s="429" t="s">
        <v>775</v>
      </c>
    </row>
    <row r="83" spans="1:22" ht="157.5" x14ac:dyDescent="0.25">
      <c r="A83" s="417">
        <f t="shared" si="1"/>
        <v>76</v>
      </c>
      <c r="B83" s="422" t="s">
        <v>88</v>
      </c>
      <c r="C83" s="403" t="s">
        <v>169</v>
      </c>
      <c r="D83" s="403" t="s">
        <v>257</v>
      </c>
      <c r="E83" s="403">
        <v>78637441</v>
      </c>
      <c r="F83" s="6" t="s">
        <v>319</v>
      </c>
      <c r="G83" s="42">
        <v>37782</v>
      </c>
      <c r="H83" s="39"/>
      <c r="I83" s="20">
        <v>45022</v>
      </c>
      <c r="J83" s="26" t="s">
        <v>576</v>
      </c>
      <c r="K83" s="112">
        <v>45100</v>
      </c>
      <c r="L83" s="4" t="s">
        <v>621</v>
      </c>
      <c r="M83" s="14" t="s">
        <v>361</v>
      </c>
      <c r="N83" s="8" t="s">
        <v>391</v>
      </c>
      <c r="O83" s="8" t="s">
        <v>405</v>
      </c>
      <c r="P83" s="30"/>
      <c r="Q83" s="39"/>
      <c r="R83" s="39"/>
      <c r="S83" s="39"/>
      <c r="T83" s="47" t="s">
        <v>755</v>
      </c>
      <c r="U83" s="48" t="s">
        <v>756</v>
      </c>
      <c r="V83" s="429" t="s">
        <v>775</v>
      </c>
    </row>
    <row r="84" spans="1:22" ht="157.5" x14ac:dyDescent="0.25">
      <c r="A84" s="417">
        <f t="shared" si="1"/>
        <v>77</v>
      </c>
      <c r="B84" s="3" t="s">
        <v>89</v>
      </c>
      <c r="C84" s="403" t="s">
        <v>170</v>
      </c>
      <c r="D84" s="9" t="s">
        <v>257</v>
      </c>
      <c r="E84" s="403">
        <v>78637441</v>
      </c>
      <c r="F84" s="6" t="s">
        <v>319</v>
      </c>
      <c r="G84" s="42">
        <v>37782</v>
      </c>
      <c r="H84" s="39"/>
      <c r="I84" s="18" t="s">
        <v>471</v>
      </c>
      <c r="J84" s="26" t="s">
        <v>577</v>
      </c>
      <c r="K84" s="112">
        <v>45100</v>
      </c>
      <c r="L84" s="4" t="s">
        <v>621</v>
      </c>
      <c r="M84" s="14" t="s">
        <v>361</v>
      </c>
      <c r="N84" s="8" t="s">
        <v>391</v>
      </c>
      <c r="O84" s="8" t="s">
        <v>405</v>
      </c>
      <c r="P84" s="30"/>
      <c r="Q84" s="39"/>
      <c r="R84" s="39"/>
      <c r="S84" s="39"/>
      <c r="T84" s="47" t="s">
        <v>755</v>
      </c>
      <c r="U84" s="48" t="s">
        <v>756</v>
      </c>
      <c r="V84" s="429" t="s">
        <v>775</v>
      </c>
    </row>
    <row r="85" spans="1:22" ht="157.5" x14ac:dyDescent="0.25">
      <c r="A85" s="417">
        <f t="shared" si="1"/>
        <v>78</v>
      </c>
      <c r="B85" s="3" t="s">
        <v>90</v>
      </c>
      <c r="C85" s="403" t="s">
        <v>171</v>
      </c>
      <c r="D85" s="9" t="s">
        <v>257</v>
      </c>
      <c r="E85" s="403">
        <v>78637441</v>
      </c>
      <c r="F85" s="6" t="s">
        <v>319</v>
      </c>
      <c r="G85" s="42">
        <v>37782</v>
      </c>
      <c r="H85" s="39"/>
      <c r="I85" s="18" t="s">
        <v>472</v>
      </c>
      <c r="J85" s="26" t="s">
        <v>578</v>
      </c>
      <c r="K85" s="112">
        <v>45100</v>
      </c>
      <c r="L85" s="4" t="s">
        <v>621</v>
      </c>
      <c r="M85" s="14" t="s">
        <v>361</v>
      </c>
      <c r="N85" s="8" t="s">
        <v>391</v>
      </c>
      <c r="O85" s="8" t="s">
        <v>405</v>
      </c>
      <c r="P85" s="30"/>
      <c r="Q85" s="39"/>
      <c r="R85" s="39"/>
      <c r="S85" s="39"/>
      <c r="T85" s="47" t="s">
        <v>755</v>
      </c>
      <c r="U85" s="48" t="s">
        <v>756</v>
      </c>
      <c r="V85" s="429" t="s">
        <v>775</v>
      </c>
    </row>
    <row r="86" spans="1:22" ht="157.5" x14ac:dyDescent="0.25">
      <c r="A86" s="417">
        <f t="shared" si="1"/>
        <v>79</v>
      </c>
      <c r="B86" s="3" t="s">
        <v>91</v>
      </c>
      <c r="C86" s="403" t="s">
        <v>172</v>
      </c>
      <c r="D86" s="9" t="s">
        <v>257</v>
      </c>
      <c r="E86" s="403">
        <v>78637441</v>
      </c>
      <c r="F86" s="6" t="s">
        <v>319</v>
      </c>
      <c r="G86" s="42">
        <v>37782</v>
      </c>
      <c r="H86" s="39"/>
      <c r="I86" s="18" t="s">
        <v>473</v>
      </c>
      <c r="J86" s="26" t="s">
        <v>579</v>
      </c>
      <c r="K86" s="112">
        <v>45100</v>
      </c>
      <c r="L86" s="4" t="s">
        <v>621</v>
      </c>
      <c r="M86" s="14" t="s">
        <v>361</v>
      </c>
      <c r="N86" s="8" t="s">
        <v>391</v>
      </c>
      <c r="O86" s="8" t="s">
        <v>405</v>
      </c>
      <c r="P86" s="30"/>
      <c r="Q86" s="39"/>
      <c r="R86" s="39"/>
      <c r="S86" s="39"/>
      <c r="T86" s="47" t="s">
        <v>755</v>
      </c>
      <c r="U86" s="48" t="s">
        <v>756</v>
      </c>
      <c r="V86" s="429" t="s">
        <v>775</v>
      </c>
    </row>
    <row r="87" spans="1:22" ht="157.5" x14ac:dyDescent="0.25">
      <c r="A87" s="417">
        <f t="shared" si="1"/>
        <v>80</v>
      </c>
      <c r="B87" s="3" t="s">
        <v>92</v>
      </c>
      <c r="C87" s="408" t="s">
        <v>173</v>
      </c>
      <c r="D87" s="9" t="s">
        <v>257</v>
      </c>
      <c r="E87" s="403">
        <v>78637441</v>
      </c>
      <c r="F87" s="6" t="s">
        <v>319</v>
      </c>
      <c r="G87" s="42">
        <v>37782</v>
      </c>
      <c r="H87" s="39"/>
      <c r="I87" s="18" t="s">
        <v>474</v>
      </c>
      <c r="J87" s="26" t="s">
        <v>580</v>
      </c>
      <c r="K87" s="112">
        <v>45100</v>
      </c>
      <c r="L87" s="4" t="s">
        <v>621</v>
      </c>
      <c r="M87" s="14" t="s">
        <v>361</v>
      </c>
      <c r="N87" s="8" t="s">
        <v>391</v>
      </c>
      <c r="O87" s="8" t="s">
        <v>405</v>
      </c>
      <c r="P87" s="30"/>
      <c r="Q87" s="39"/>
      <c r="R87" s="39"/>
      <c r="S87" s="39"/>
      <c r="T87" s="47" t="s">
        <v>755</v>
      </c>
      <c r="U87" s="48" t="s">
        <v>756</v>
      </c>
      <c r="V87" s="429" t="s">
        <v>775</v>
      </c>
    </row>
    <row r="88" spans="1:22" ht="157.5" x14ac:dyDescent="0.25">
      <c r="A88" s="417">
        <f t="shared" si="1"/>
        <v>81</v>
      </c>
      <c r="B88" s="3" t="s">
        <v>93</v>
      </c>
      <c r="C88" s="403" t="s">
        <v>174</v>
      </c>
      <c r="D88" s="9" t="s">
        <v>257</v>
      </c>
      <c r="E88" s="403">
        <v>78637441</v>
      </c>
      <c r="F88" s="6" t="s">
        <v>319</v>
      </c>
      <c r="G88" s="42">
        <v>37782</v>
      </c>
      <c r="H88" s="39"/>
      <c r="I88" s="18" t="s">
        <v>475</v>
      </c>
      <c r="J88" s="26" t="s">
        <v>581</v>
      </c>
      <c r="K88" s="112">
        <v>45100</v>
      </c>
      <c r="L88" s="4" t="s">
        <v>621</v>
      </c>
      <c r="M88" s="14" t="s">
        <v>361</v>
      </c>
      <c r="N88" s="8" t="s">
        <v>391</v>
      </c>
      <c r="O88" s="8" t="s">
        <v>405</v>
      </c>
      <c r="P88" s="30"/>
      <c r="Q88" s="39"/>
      <c r="R88" s="39"/>
      <c r="S88" s="39"/>
      <c r="T88" s="47" t="s">
        <v>755</v>
      </c>
      <c r="U88" s="48" t="s">
        <v>756</v>
      </c>
      <c r="V88" s="429" t="s">
        <v>775</v>
      </c>
    </row>
    <row r="89" spans="1:22" ht="157.5" x14ac:dyDescent="0.25">
      <c r="A89" s="417">
        <f t="shared" si="1"/>
        <v>82</v>
      </c>
      <c r="B89" s="3" t="s">
        <v>94</v>
      </c>
      <c r="C89" s="408" t="s">
        <v>175</v>
      </c>
      <c r="D89" s="9" t="s">
        <v>257</v>
      </c>
      <c r="E89" s="403">
        <v>78637441</v>
      </c>
      <c r="F89" s="6" t="s">
        <v>319</v>
      </c>
      <c r="G89" s="42">
        <v>37782</v>
      </c>
      <c r="H89" s="39"/>
      <c r="I89" s="18" t="s">
        <v>476</v>
      </c>
      <c r="J89" s="26" t="s">
        <v>582</v>
      </c>
      <c r="K89" s="112">
        <v>45100</v>
      </c>
      <c r="L89" s="4" t="s">
        <v>621</v>
      </c>
      <c r="M89" s="14" t="s">
        <v>361</v>
      </c>
      <c r="N89" s="8" t="s">
        <v>391</v>
      </c>
      <c r="O89" s="8" t="s">
        <v>405</v>
      </c>
      <c r="P89" s="30"/>
      <c r="Q89" s="39"/>
      <c r="R89" s="39"/>
      <c r="S89" s="39"/>
      <c r="T89" s="47" t="s">
        <v>755</v>
      </c>
      <c r="U89" s="48" t="s">
        <v>756</v>
      </c>
      <c r="V89" s="429" t="s">
        <v>775</v>
      </c>
    </row>
    <row r="90" spans="1:22" ht="157.5" x14ac:dyDescent="0.25">
      <c r="A90" s="417">
        <f t="shared" si="1"/>
        <v>83</v>
      </c>
      <c r="B90" s="3" t="s">
        <v>95</v>
      </c>
      <c r="C90" s="403" t="s">
        <v>176</v>
      </c>
      <c r="D90" s="9" t="s">
        <v>257</v>
      </c>
      <c r="E90" s="403">
        <v>78637441</v>
      </c>
      <c r="F90" s="6" t="s">
        <v>319</v>
      </c>
      <c r="G90" s="42">
        <v>37782</v>
      </c>
      <c r="H90" s="39"/>
      <c r="I90" s="18" t="s">
        <v>477</v>
      </c>
      <c r="J90" s="26" t="s">
        <v>583</v>
      </c>
      <c r="K90" s="112">
        <v>45100</v>
      </c>
      <c r="L90" s="4" t="s">
        <v>621</v>
      </c>
      <c r="M90" s="14" t="s">
        <v>361</v>
      </c>
      <c r="N90" s="8" t="s">
        <v>391</v>
      </c>
      <c r="O90" s="8" t="s">
        <v>405</v>
      </c>
      <c r="P90" s="30"/>
      <c r="Q90" s="39"/>
      <c r="R90" s="39"/>
      <c r="S90" s="39"/>
      <c r="T90" s="47" t="s">
        <v>755</v>
      </c>
      <c r="U90" s="48" t="s">
        <v>756</v>
      </c>
      <c r="V90" s="429" t="s">
        <v>775</v>
      </c>
    </row>
    <row r="91" spans="1:22" ht="157.5" x14ac:dyDescent="0.25">
      <c r="A91" s="417">
        <f t="shared" si="1"/>
        <v>84</v>
      </c>
      <c r="B91" s="3" t="s">
        <v>96</v>
      </c>
      <c r="C91" s="403" t="s">
        <v>177</v>
      </c>
      <c r="D91" s="9" t="s">
        <v>257</v>
      </c>
      <c r="E91" s="403">
        <v>78637441</v>
      </c>
      <c r="F91" s="6" t="s">
        <v>319</v>
      </c>
      <c r="G91" s="42">
        <v>37782</v>
      </c>
      <c r="H91" s="39"/>
      <c r="I91" s="18" t="s">
        <v>478</v>
      </c>
      <c r="J91" s="26" t="s">
        <v>584</v>
      </c>
      <c r="K91" s="112">
        <v>45100</v>
      </c>
      <c r="L91" s="4" t="s">
        <v>621</v>
      </c>
      <c r="M91" s="14" t="s">
        <v>361</v>
      </c>
      <c r="N91" s="8" t="s">
        <v>391</v>
      </c>
      <c r="O91" s="8" t="s">
        <v>405</v>
      </c>
      <c r="P91" s="30"/>
      <c r="Q91" s="39"/>
      <c r="R91" s="39"/>
      <c r="S91" s="39"/>
      <c r="T91" s="47" t="s">
        <v>755</v>
      </c>
      <c r="U91" s="48" t="s">
        <v>756</v>
      </c>
      <c r="V91" s="429" t="s">
        <v>775</v>
      </c>
    </row>
    <row r="92" spans="1:22" ht="157.5" x14ac:dyDescent="0.25">
      <c r="A92" s="417">
        <f t="shared" si="1"/>
        <v>85</v>
      </c>
      <c r="B92" s="3" t="s">
        <v>97</v>
      </c>
      <c r="C92" s="408" t="s">
        <v>178</v>
      </c>
      <c r="D92" s="9" t="s">
        <v>257</v>
      </c>
      <c r="E92" s="403">
        <v>78637441</v>
      </c>
      <c r="F92" s="6" t="s">
        <v>319</v>
      </c>
      <c r="G92" s="42">
        <v>37782</v>
      </c>
      <c r="H92" s="39"/>
      <c r="I92" s="18" t="s">
        <v>479</v>
      </c>
      <c r="J92" s="26" t="s">
        <v>585</v>
      </c>
      <c r="K92" s="112">
        <v>45100</v>
      </c>
      <c r="L92" s="4" t="s">
        <v>621</v>
      </c>
      <c r="M92" s="14" t="s">
        <v>361</v>
      </c>
      <c r="N92" s="8" t="s">
        <v>391</v>
      </c>
      <c r="O92" s="8" t="s">
        <v>405</v>
      </c>
      <c r="P92" s="30"/>
      <c r="Q92" s="39"/>
      <c r="R92" s="39"/>
      <c r="S92" s="39"/>
      <c r="T92" s="47" t="s">
        <v>755</v>
      </c>
      <c r="U92" s="48" t="s">
        <v>756</v>
      </c>
      <c r="V92" s="429" t="s">
        <v>775</v>
      </c>
    </row>
    <row r="93" spans="1:22" ht="157.5" x14ac:dyDescent="0.25">
      <c r="A93" s="417">
        <f t="shared" si="1"/>
        <v>86</v>
      </c>
      <c r="B93" s="3" t="s">
        <v>98</v>
      </c>
      <c r="C93" s="403" t="s">
        <v>179</v>
      </c>
      <c r="D93" s="9" t="s">
        <v>257</v>
      </c>
      <c r="E93" s="403">
        <v>78637441</v>
      </c>
      <c r="F93" s="6" t="s">
        <v>319</v>
      </c>
      <c r="G93" s="42">
        <v>37782</v>
      </c>
      <c r="H93" s="39"/>
      <c r="I93" s="18" t="s">
        <v>480</v>
      </c>
      <c r="J93" s="26" t="s">
        <v>586</v>
      </c>
      <c r="K93" s="112">
        <v>45100</v>
      </c>
      <c r="L93" s="4" t="s">
        <v>621</v>
      </c>
      <c r="M93" s="14" t="s">
        <v>361</v>
      </c>
      <c r="N93" s="8" t="s">
        <v>391</v>
      </c>
      <c r="O93" s="8" t="s">
        <v>405</v>
      </c>
      <c r="P93" s="30"/>
      <c r="Q93" s="39"/>
      <c r="R93" s="39"/>
      <c r="S93" s="39"/>
      <c r="T93" s="47" t="s">
        <v>755</v>
      </c>
      <c r="U93" s="48" t="s">
        <v>756</v>
      </c>
      <c r="V93" s="429" t="s">
        <v>775</v>
      </c>
    </row>
    <row r="94" spans="1:22" ht="157.5" x14ac:dyDescent="0.25">
      <c r="A94" s="417">
        <f t="shared" si="1"/>
        <v>87</v>
      </c>
      <c r="B94" s="3" t="s">
        <v>99</v>
      </c>
      <c r="C94" s="408" t="s">
        <v>180</v>
      </c>
      <c r="D94" s="9" t="s">
        <v>257</v>
      </c>
      <c r="E94" s="403">
        <v>78637441</v>
      </c>
      <c r="F94" s="6" t="s">
        <v>319</v>
      </c>
      <c r="G94" s="42">
        <v>37782</v>
      </c>
      <c r="H94" s="39"/>
      <c r="I94" s="18" t="s">
        <v>481</v>
      </c>
      <c r="J94" s="26" t="s">
        <v>587</v>
      </c>
      <c r="K94" s="112">
        <v>45100</v>
      </c>
      <c r="L94" s="4" t="s">
        <v>621</v>
      </c>
      <c r="M94" s="14" t="s">
        <v>361</v>
      </c>
      <c r="N94" s="8" t="s">
        <v>391</v>
      </c>
      <c r="O94" s="8" t="s">
        <v>405</v>
      </c>
      <c r="P94" s="30"/>
      <c r="Q94" s="39"/>
      <c r="R94" s="39"/>
      <c r="S94" s="39"/>
      <c r="T94" s="47" t="s">
        <v>755</v>
      </c>
      <c r="U94" s="48" t="s">
        <v>756</v>
      </c>
      <c r="V94" s="429" t="s">
        <v>775</v>
      </c>
    </row>
    <row r="95" spans="1:22" ht="157.5" x14ac:dyDescent="0.25">
      <c r="A95" s="417">
        <f t="shared" si="1"/>
        <v>88</v>
      </c>
      <c r="B95" s="3" t="s">
        <v>100</v>
      </c>
      <c r="C95" s="403" t="s">
        <v>181</v>
      </c>
      <c r="D95" s="9" t="s">
        <v>257</v>
      </c>
      <c r="E95" s="403">
        <v>78637441</v>
      </c>
      <c r="F95" s="6" t="s">
        <v>319</v>
      </c>
      <c r="G95" s="42">
        <v>37782</v>
      </c>
      <c r="H95" s="39"/>
      <c r="I95" s="18" t="s">
        <v>482</v>
      </c>
      <c r="J95" s="26" t="s">
        <v>588</v>
      </c>
      <c r="K95" s="112">
        <v>45100</v>
      </c>
      <c r="L95" s="4" t="s">
        <v>621</v>
      </c>
      <c r="M95" s="14" t="s">
        <v>361</v>
      </c>
      <c r="N95" s="8" t="s">
        <v>391</v>
      </c>
      <c r="O95" s="8" t="s">
        <v>405</v>
      </c>
      <c r="P95" s="30"/>
      <c r="Q95" s="39"/>
      <c r="R95" s="39"/>
      <c r="S95" s="39"/>
      <c r="T95" s="47" t="s">
        <v>755</v>
      </c>
      <c r="U95" s="48" t="s">
        <v>756</v>
      </c>
      <c r="V95" s="429" t="s">
        <v>775</v>
      </c>
    </row>
    <row r="96" spans="1:22" ht="157.5" x14ac:dyDescent="0.25">
      <c r="A96" s="417">
        <f t="shared" si="1"/>
        <v>89</v>
      </c>
      <c r="B96" s="3" t="s">
        <v>101</v>
      </c>
      <c r="C96" s="403" t="s">
        <v>182</v>
      </c>
      <c r="D96" s="9" t="s">
        <v>257</v>
      </c>
      <c r="E96" s="403">
        <v>78637441</v>
      </c>
      <c r="F96" s="6" t="s">
        <v>319</v>
      </c>
      <c r="G96" s="42">
        <v>37782</v>
      </c>
      <c r="H96" s="39"/>
      <c r="I96" s="18" t="s">
        <v>483</v>
      </c>
      <c r="J96" s="26" t="s">
        <v>589</v>
      </c>
      <c r="K96" s="112">
        <v>45100</v>
      </c>
      <c r="L96" s="26" t="s">
        <v>621</v>
      </c>
      <c r="M96" s="14" t="s">
        <v>361</v>
      </c>
      <c r="N96" s="8" t="s">
        <v>391</v>
      </c>
      <c r="O96" s="8" t="s">
        <v>405</v>
      </c>
      <c r="P96" s="30"/>
      <c r="Q96" s="39"/>
      <c r="R96" s="39"/>
      <c r="S96" s="39"/>
      <c r="T96" s="47" t="s">
        <v>755</v>
      </c>
      <c r="U96" s="48" t="s">
        <v>756</v>
      </c>
      <c r="V96" s="429" t="s">
        <v>775</v>
      </c>
    </row>
    <row r="97" spans="1:22" ht="157.5" x14ac:dyDescent="0.25">
      <c r="A97" s="417">
        <f t="shared" si="1"/>
        <v>90</v>
      </c>
      <c r="B97" s="3" t="s">
        <v>102</v>
      </c>
      <c r="C97" s="403" t="s">
        <v>183</v>
      </c>
      <c r="D97" s="9" t="s">
        <v>257</v>
      </c>
      <c r="E97" s="403">
        <v>78637441</v>
      </c>
      <c r="F97" s="6" t="s">
        <v>319</v>
      </c>
      <c r="G97" s="42">
        <v>37782</v>
      </c>
      <c r="H97" s="39"/>
      <c r="I97" s="18" t="s">
        <v>484</v>
      </c>
      <c r="J97" s="26" t="s">
        <v>590</v>
      </c>
      <c r="K97" s="112">
        <v>45100</v>
      </c>
      <c r="L97" s="26" t="s">
        <v>621</v>
      </c>
      <c r="M97" s="14" t="s">
        <v>361</v>
      </c>
      <c r="N97" s="8" t="s">
        <v>391</v>
      </c>
      <c r="O97" s="8" t="s">
        <v>405</v>
      </c>
      <c r="P97" s="30"/>
      <c r="Q97" s="39"/>
      <c r="R97" s="39"/>
      <c r="S97" s="39"/>
      <c r="T97" s="47" t="s">
        <v>755</v>
      </c>
      <c r="U97" s="48" t="s">
        <v>756</v>
      </c>
      <c r="V97" s="429" t="s">
        <v>775</v>
      </c>
    </row>
    <row r="98" spans="1:22" ht="157.5" x14ac:dyDescent="0.25">
      <c r="A98" s="417">
        <f t="shared" si="1"/>
        <v>91</v>
      </c>
      <c r="B98" s="3" t="s">
        <v>103</v>
      </c>
      <c r="C98" s="408" t="s">
        <v>184</v>
      </c>
      <c r="D98" s="9" t="s">
        <v>257</v>
      </c>
      <c r="E98" s="403">
        <v>78637441</v>
      </c>
      <c r="F98" s="6" t="s">
        <v>319</v>
      </c>
      <c r="G98" s="42">
        <v>37782</v>
      </c>
      <c r="H98" s="39"/>
      <c r="I98" s="18" t="s">
        <v>485</v>
      </c>
      <c r="J98" s="26" t="s">
        <v>591</v>
      </c>
      <c r="K98" s="112">
        <v>45100</v>
      </c>
      <c r="L98" s="26" t="s">
        <v>621</v>
      </c>
      <c r="M98" s="14" t="s">
        <v>361</v>
      </c>
      <c r="N98" s="8" t="s">
        <v>391</v>
      </c>
      <c r="O98" s="8" t="s">
        <v>405</v>
      </c>
      <c r="P98" s="30"/>
      <c r="Q98" s="39"/>
      <c r="R98" s="39"/>
      <c r="S98" s="39"/>
      <c r="T98" s="47" t="s">
        <v>755</v>
      </c>
      <c r="U98" s="48" t="s">
        <v>756</v>
      </c>
      <c r="V98" s="429" t="s">
        <v>775</v>
      </c>
    </row>
    <row r="99" spans="1:22" ht="157.5" x14ac:dyDescent="0.25">
      <c r="A99" s="417">
        <f t="shared" si="1"/>
        <v>92</v>
      </c>
      <c r="B99" s="3" t="s">
        <v>104</v>
      </c>
      <c r="C99" s="408" t="s">
        <v>185</v>
      </c>
      <c r="D99" s="9" t="s">
        <v>257</v>
      </c>
      <c r="E99" s="403">
        <v>78637441</v>
      </c>
      <c r="F99" s="6" t="s">
        <v>319</v>
      </c>
      <c r="G99" s="42">
        <v>37782</v>
      </c>
      <c r="H99" s="39"/>
      <c r="I99" s="18" t="s">
        <v>486</v>
      </c>
      <c r="J99" s="26" t="s">
        <v>592</v>
      </c>
      <c r="K99" s="112">
        <v>45100</v>
      </c>
      <c r="L99" s="26" t="s">
        <v>621</v>
      </c>
      <c r="M99" s="14" t="s">
        <v>361</v>
      </c>
      <c r="N99" s="8" t="s">
        <v>391</v>
      </c>
      <c r="O99" s="8" t="s">
        <v>405</v>
      </c>
      <c r="P99" s="30"/>
      <c r="Q99" s="39"/>
      <c r="R99" s="39"/>
      <c r="S99" s="39"/>
      <c r="T99" s="47" t="s">
        <v>755</v>
      </c>
      <c r="U99" s="48" t="s">
        <v>756</v>
      </c>
      <c r="V99" s="429" t="s">
        <v>775</v>
      </c>
    </row>
    <row r="100" spans="1:22" ht="157.5" x14ac:dyDescent="0.25">
      <c r="A100" s="417">
        <f t="shared" si="1"/>
        <v>93</v>
      </c>
      <c r="B100" s="3" t="s">
        <v>105</v>
      </c>
      <c r="C100" s="403" t="s">
        <v>186</v>
      </c>
      <c r="D100" s="9" t="s">
        <v>257</v>
      </c>
      <c r="E100" s="403">
        <v>78637441</v>
      </c>
      <c r="F100" s="6" t="s">
        <v>319</v>
      </c>
      <c r="G100" s="42">
        <v>37782</v>
      </c>
      <c r="H100" s="39"/>
      <c r="I100" s="18" t="s">
        <v>487</v>
      </c>
      <c r="J100" s="26" t="s">
        <v>593</v>
      </c>
      <c r="K100" s="112">
        <v>45100</v>
      </c>
      <c r="L100" s="26" t="s">
        <v>621</v>
      </c>
      <c r="M100" s="14" t="s">
        <v>361</v>
      </c>
      <c r="N100" s="8" t="s">
        <v>391</v>
      </c>
      <c r="O100" s="8" t="s">
        <v>405</v>
      </c>
      <c r="P100" s="30"/>
      <c r="Q100" s="39"/>
      <c r="R100" s="39"/>
      <c r="S100" s="39"/>
      <c r="T100" s="47" t="s">
        <v>755</v>
      </c>
      <c r="U100" s="48" t="s">
        <v>756</v>
      </c>
      <c r="V100" s="429" t="s">
        <v>775</v>
      </c>
    </row>
    <row r="101" spans="1:22" ht="157.5" x14ac:dyDescent="0.25">
      <c r="A101" s="417">
        <f t="shared" si="1"/>
        <v>94</v>
      </c>
      <c r="B101" s="3" t="s">
        <v>106</v>
      </c>
      <c r="C101" s="403" t="s">
        <v>187</v>
      </c>
      <c r="D101" s="9" t="s">
        <v>257</v>
      </c>
      <c r="E101" s="403">
        <v>78637441</v>
      </c>
      <c r="F101" s="6" t="s">
        <v>319</v>
      </c>
      <c r="G101" s="42">
        <v>37782</v>
      </c>
      <c r="H101" s="39"/>
      <c r="I101" s="420" t="s">
        <v>488</v>
      </c>
      <c r="J101" s="26" t="s">
        <v>594</v>
      </c>
      <c r="K101" s="112">
        <v>45100</v>
      </c>
      <c r="L101" s="26" t="s">
        <v>621</v>
      </c>
      <c r="M101" s="14" t="s">
        <v>361</v>
      </c>
      <c r="N101" s="8" t="s">
        <v>391</v>
      </c>
      <c r="O101" s="8" t="s">
        <v>405</v>
      </c>
      <c r="P101" s="30"/>
      <c r="Q101" s="39"/>
      <c r="R101" s="39"/>
      <c r="S101" s="39"/>
      <c r="T101" s="47" t="s">
        <v>755</v>
      </c>
      <c r="U101" s="48" t="s">
        <v>756</v>
      </c>
      <c r="V101" s="429" t="s">
        <v>775</v>
      </c>
    </row>
    <row r="102" spans="1:22" ht="157.5" x14ac:dyDescent="0.25">
      <c r="A102" s="417">
        <f t="shared" si="1"/>
        <v>95</v>
      </c>
      <c r="B102" s="3" t="s">
        <v>107</v>
      </c>
      <c r="C102" s="403" t="s">
        <v>188</v>
      </c>
      <c r="D102" s="9" t="s">
        <v>257</v>
      </c>
      <c r="E102" s="403">
        <v>78637441</v>
      </c>
      <c r="F102" s="6" t="s">
        <v>319</v>
      </c>
      <c r="G102" s="42">
        <v>37782</v>
      </c>
      <c r="H102" s="39"/>
      <c r="I102" s="8" t="s">
        <v>489</v>
      </c>
      <c r="J102" s="454" t="s">
        <v>595</v>
      </c>
      <c r="K102" s="112">
        <v>45100</v>
      </c>
      <c r="L102" s="26" t="s">
        <v>621</v>
      </c>
      <c r="M102" s="14" t="s">
        <v>361</v>
      </c>
      <c r="N102" s="8" t="s">
        <v>391</v>
      </c>
      <c r="O102" s="8" t="s">
        <v>405</v>
      </c>
      <c r="P102" s="30"/>
      <c r="Q102" s="39"/>
      <c r="R102" s="39"/>
      <c r="S102" s="39"/>
      <c r="T102" s="47" t="s">
        <v>755</v>
      </c>
      <c r="U102" s="48" t="s">
        <v>756</v>
      </c>
      <c r="V102" s="429" t="s">
        <v>775</v>
      </c>
    </row>
    <row r="103" spans="1:22" ht="157.5" x14ac:dyDescent="0.25">
      <c r="A103" s="417">
        <f t="shared" si="1"/>
        <v>96</v>
      </c>
      <c r="B103" s="3" t="s">
        <v>108</v>
      </c>
      <c r="C103" s="403" t="s">
        <v>189</v>
      </c>
      <c r="D103" s="9" t="s">
        <v>257</v>
      </c>
      <c r="E103" s="403">
        <v>78637441</v>
      </c>
      <c r="F103" s="6" t="s">
        <v>319</v>
      </c>
      <c r="G103" s="42">
        <v>37782</v>
      </c>
      <c r="H103" s="39"/>
      <c r="I103" s="395" t="s">
        <v>490</v>
      </c>
      <c r="J103" s="454" t="s">
        <v>596</v>
      </c>
      <c r="K103" s="112">
        <v>45100</v>
      </c>
      <c r="L103" s="26" t="s">
        <v>621</v>
      </c>
      <c r="M103" s="14" t="s">
        <v>361</v>
      </c>
      <c r="N103" s="8" t="s">
        <v>391</v>
      </c>
      <c r="O103" s="8" t="s">
        <v>405</v>
      </c>
      <c r="P103" s="30"/>
      <c r="Q103" s="39"/>
      <c r="R103" s="39"/>
      <c r="S103" s="39"/>
      <c r="T103" s="47" t="s">
        <v>755</v>
      </c>
      <c r="U103" s="48" t="s">
        <v>756</v>
      </c>
      <c r="V103" s="429" t="s">
        <v>775</v>
      </c>
    </row>
    <row r="104" spans="1:22" ht="157.5" x14ac:dyDescent="0.25">
      <c r="A104" s="417">
        <f t="shared" si="1"/>
        <v>97</v>
      </c>
      <c r="B104" s="422" t="s">
        <v>109</v>
      </c>
      <c r="C104" s="437" t="s">
        <v>190</v>
      </c>
      <c r="D104" s="9" t="s">
        <v>257</v>
      </c>
      <c r="E104" s="403">
        <v>78637441</v>
      </c>
      <c r="F104" s="6" t="s">
        <v>319</v>
      </c>
      <c r="G104" s="42">
        <v>37782</v>
      </c>
      <c r="H104" s="39"/>
      <c r="I104" s="8" t="s">
        <v>491</v>
      </c>
      <c r="J104" s="454" t="s">
        <v>597</v>
      </c>
      <c r="K104" s="112">
        <v>45100</v>
      </c>
      <c r="L104" s="26" t="s">
        <v>621</v>
      </c>
      <c r="M104" s="14" t="s">
        <v>361</v>
      </c>
      <c r="N104" s="8" t="s">
        <v>391</v>
      </c>
      <c r="O104" s="8" t="s">
        <v>405</v>
      </c>
      <c r="P104" s="30"/>
      <c r="Q104" s="39"/>
      <c r="R104" s="39"/>
      <c r="S104" s="39"/>
      <c r="T104" s="47" t="s">
        <v>755</v>
      </c>
      <c r="U104" s="48" t="s">
        <v>756</v>
      </c>
      <c r="V104" s="429" t="s">
        <v>775</v>
      </c>
    </row>
    <row r="105" spans="1:22" ht="157.5" x14ac:dyDescent="0.25">
      <c r="A105" s="417">
        <f t="shared" si="1"/>
        <v>98</v>
      </c>
      <c r="B105" s="3" t="s">
        <v>110</v>
      </c>
      <c r="C105" s="403" t="s">
        <v>191</v>
      </c>
      <c r="D105" s="9" t="s">
        <v>257</v>
      </c>
      <c r="E105" s="403">
        <v>78637441</v>
      </c>
      <c r="F105" s="6" t="s">
        <v>319</v>
      </c>
      <c r="G105" s="42">
        <v>37782</v>
      </c>
      <c r="H105" s="39"/>
      <c r="I105" s="8" t="s">
        <v>492</v>
      </c>
      <c r="J105" s="454" t="s">
        <v>598</v>
      </c>
      <c r="K105" s="112">
        <v>45100</v>
      </c>
      <c r="L105" s="26" t="s">
        <v>621</v>
      </c>
      <c r="M105" s="14" t="s">
        <v>361</v>
      </c>
      <c r="N105" s="8" t="s">
        <v>391</v>
      </c>
      <c r="O105" s="8" t="s">
        <v>405</v>
      </c>
      <c r="P105" s="30"/>
      <c r="Q105" s="39"/>
      <c r="R105" s="39"/>
      <c r="S105" s="39"/>
      <c r="T105" s="47" t="s">
        <v>755</v>
      </c>
      <c r="U105" s="48" t="s">
        <v>756</v>
      </c>
      <c r="V105" s="429" t="s">
        <v>775</v>
      </c>
    </row>
    <row r="106" spans="1:22" ht="157.5" x14ac:dyDescent="0.25">
      <c r="A106" s="417">
        <f t="shared" si="1"/>
        <v>99</v>
      </c>
      <c r="B106" s="3" t="s">
        <v>111</v>
      </c>
      <c r="C106" s="403" t="s">
        <v>192</v>
      </c>
      <c r="D106" s="9" t="s">
        <v>257</v>
      </c>
      <c r="E106" s="403">
        <v>78637441</v>
      </c>
      <c r="F106" s="6" t="s">
        <v>319</v>
      </c>
      <c r="G106" s="42">
        <v>37782</v>
      </c>
      <c r="H106" s="39"/>
      <c r="I106" s="395" t="s">
        <v>493</v>
      </c>
      <c r="J106" s="454" t="s">
        <v>599</v>
      </c>
      <c r="K106" s="112">
        <v>45100</v>
      </c>
      <c r="L106" s="26" t="s">
        <v>621</v>
      </c>
      <c r="M106" s="14" t="s">
        <v>361</v>
      </c>
      <c r="N106" s="8" t="s">
        <v>391</v>
      </c>
      <c r="O106" s="8" t="s">
        <v>405</v>
      </c>
      <c r="P106" s="30"/>
      <c r="Q106" s="39"/>
      <c r="R106" s="39"/>
      <c r="S106" s="39"/>
      <c r="T106" s="47" t="s">
        <v>755</v>
      </c>
      <c r="U106" s="48" t="s">
        <v>756</v>
      </c>
      <c r="V106" s="429" t="s">
        <v>775</v>
      </c>
    </row>
    <row r="107" spans="1:22" ht="157.5" x14ac:dyDescent="0.25">
      <c r="A107" s="417">
        <f t="shared" si="1"/>
        <v>100</v>
      </c>
      <c r="B107" s="3" t="s">
        <v>112</v>
      </c>
      <c r="C107" s="408" t="s">
        <v>193</v>
      </c>
      <c r="D107" s="9" t="s">
        <v>257</v>
      </c>
      <c r="E107" s="403">
        <v>78637441</v>
      </c>
      <c r="F107" s="6" t="s">
        <v>319</v>
      </c>
      <c r="G107" s="42">
        <v>37782</v>
      </c>
      <c r="H107" s="39"/>
      <c r="I107" s="8" t="s">
        <v>494</v>
      </c>
      <c r="J107" s="454" t="s">
        <v>600</v>
      </c>
      <c r="K107" s="112">
        <v>45100</v>
      </c>
      <c r="L107" s="26" t="s">
        <v>621</v>
      </c>
      <c r="M107" s="14" t="s">
        <v>361</v>
      </c>
      <c r="N107" s="8" t="s">
        <v>391</v>
      </c>
      <c r="O107" s="8" t="s">
        <v>405</v>
      </c>
      <c r="P107" s="30"/>
      <c r="Q107" s="39"/>
      <c r="R107" s="39"/>
      <c r="S107" s="39"/>
      <c r="T107" s="47" t="s">
        <v>755</v>
      </c>
      <c r="U107" s="48" t="s">
        <v>756</v>
      </c>
      <c r="V107" s="429" t="s">
        <v>775</v>
      </c>
    </row>
    <row r="108" spans="1:22" ht="157.5" x14ac:dyDescent="0.25">
      <c r="A108" s="417">
        <f t="shared" si="1"/>
        <v>101</v>
      </c>
      <c r="B108" s="3" t="s">
        <v>113</v>
      </c>
      <c r="C108" s="403" t="s">
        <v>194</v>
      </c>
      <c r="D108" s="9" t="s">
        <v>257</v>
      </c>
      <c r="E108" s="403">
        <v>78637441</v>
      </c>
      <c r="F108" s="6" t="s">
        <v>319</v>
      </c>
      <c r="G108" s="42">
        <v>37782</v>
      </c>
      <c r="H108" s="39"/>
      <c r="I108" s="8" t="s">
        <v>495</v>
      </c>
      <c r="J108" s="454" t="s">
        <v>601</v>
      </c>
      <c r="K108" s="112">
        <v>45100</v>
      </c>
      <c r="L108" s="26" t="s">
        <v>621</v>
      </c>
      <c r="M108" s="14" t="s">
        <v>361</v>
      </c>
      <c r="N108" s="8" t="s">
        <v>391</v>
      </c>
      <c r="O108" s="8" t="s">
        <v>405</v>
      </c>
      <c r="P108" s="30"/>
      <c r="Q108" s="39"/>
      <c r="R108" s="39"/>
      <c r="S108" s="39"/>
      <c r="T108" s="47" t="s">
        <v>755</v>
      </c>
      <c r="U108" s="48" t="s">
        <v>756</v>
      </c>
      <c r="V108" s="429" t="s">
        <v>775</v>
      </c>
    </row>
    <row r="109" spans="1:22" ht="157.5" x14ac:dyDescent="0.25">
      <c r="A109" s="417">
        <f t="shared" si="1"/>
        <v>102</v>
      </c>
      <c r="B109" s="3" t="s">
        <v>114</v>
      </c>
      <c r="C109" s="408" t="s">
        <v>195</v>
      </c>
      <c r="D109" s="9" t="s">
        <v>257</v>
      </c>
      <c r="E109" s="403">
        <v>78637441</v>
      </c>
      <c r="F109" s="6" t="s">
        <v>319</v>
      </c>
      <c r="G109" s="42">
        <v>37782</v>
      </c>
      <c r="H109" s="39"/>
      <c r="I109" s="8" t="s">
        <v>496</v>
      </c>
      <c r="J109" s="454" t="s">
        <v>602</v>
      </c>
      <c r="K109" s="112">
        <v>45100</v>
      </c>
      <c r="L109" s="26" t="s">
        <v>621</v>
      </c>
      <c r="M109" s="14" t="s">
        <v>361</v>
      </c>
      <c r="N109" s="8" t="s">
        <v>391</v>
      </c>
      <c r="O109" s="8" t="s">
        <v>405</v>
      </c>
      <c r="P109" s="30"/>
      <c r="Q109" s="39"/>
      <c r="R109" s="39"/>
      <c r="S109" s="39"/>
      <c r="T109" s="47" t="s">
        <v>755</v>
      </c>
      <c r="U109" s="48" t="s">
        <v>756</v>
      </c>
      <c r="V109" s="429" t="s">
        <v>775</v>
      </c>
    </row>
    <row r="110" spans="1:22" ht="157.5" x14ac:dyDescent="0.25">
      <c r="A110" s="417">
        <f t="shared" si="1"/>
        <v>103</v>
      </c>
      <c r="B110" s="3" t="s">
        <v>115</v>
      </c>
      <c r="C110" s="403" t="s">
        <v>196</v>
      </c>
      <c r="D110" s="9" t="s">
        <v>257</v>
      </c>
      <c r="E110" s="403">
        <v>78637441</v>
      </c>
      <c r="F110" s="6" t="s">
        <v>319</v>
      </c>
      <c r="G110" s="42">
        <v>37782</v>
      </c>
      <c r="H110" s="39"/>
      <c r="I110" s="8" t="s">
        <v>497</v>
      </c>
      <c r="J110" s="454" t="s">
        <v>603</v>
      </c>
      <c r="K110" s="112">
        <v>45100</v>
      </c>
      <c r="L110" s="26" t="s">
        <v>621</v>
      </c>
      <c r="M110" s="14" t="s">
        <v>361</v>
      </c>
      <c r="N110" s="8" t="s">
        <v>391</v>
      </c>
      <c r="O110" s="8" t="s">
        <v>405</v>
      </c>
      <c r="P110" s="30"/>
      <c r="Q110" s="39"/>
      <c r="R110" s="39"/>
      <c r="S110" s="39"/>
      <c r="T110" s="47" t="s">
        <v>755</v>
      </c>
      <c r="U110" s="48" t="s">
        <v>756</v>
      </c>
      <c r="V110" s="429" t="s">
        <v>775</v>
      </c>
    </row>
    <row r="111" spans="1:22" ht="157.5" x14ac:dyDescent="0.25">
      <c r="A111" s="417">
        <f t="shared" si="1"/>
        <v>104</v>
      </c>
      <c r="B111" s="3" t="s">
        <v>116</v>
      </c>
      <c r="C111" s="408" t="s">
        <v>197</v>
      </c>
      <c r="D111" s="9" t="s">
        <v>257</v>
      </c>
      <c r="E111" s="403">
        <v>78637441</v>
      </c>
      <c r="F111" s="6" t="s">
        <v>319</v>
      </c>
      <c r="G111" s="42">
        <v>37782</v>
      </c>
      <c r="H111" s="39"/>
      <c r="I111" s="8" t="s">
        <v>498</v>
      </c>
      <c r="J111" s="454" t="s">
        <v>604</v>
      </c>
      <c r="K111" s="112">
        <v>45100</v>
      </c>
      <c r="L111" s="26" t="s">
        <v>621</v>
      </c>
      <c r="M111" s="14" t="s">
        <v>361</v>
      </c>
      <c r="N111" s="8" t="s">
        <v>391</v>
      </c>
      <c r="O111" s="8" t="s">
        <v>405</v>
      </c>
      <c r="P111" s="30"/>
      <c r="Q111" s="39"/>
      <c r="R111" s="39"/>
      <c r="S111" s="39"/>
      <c r="T111" s="47" t="s">
        <v>755</v>
      </c>
      <c r="U111" s="48" t="s">
        <v>756</v>
      </c>
      <c r="V111" s="429" t="s">
        <v>775</v>
      </c>
    </row>
    <row r="112" spans="1:22" ht="157.5" x14ac:dyDescent="0.25">
      <c r="A112" s="417">
        <f t="shared" si="1"/>
        <v>105</v>
      </c>
      <c r="B112" s="3" t="s">
        <v>117</v>
      </c>
      <c r="C112" s="403" t="s">
        <v>198</v>
      </c>
      <c r="D112" s="9" t="s">
        <v>257</v>
      </c>
      <c r="E112" s="403">
        <v>78637441</v>
      </c>
      <c r="F112" s="6" t="s">
        <v>319</v>
      </c>
      <c r="G112" s="42">
        <v>37782</v>
      </c>
      <c r="H112" s="18" t="s">
        <v>614</v>
      </c>
      <c r="I112" s="8" t="s">
        <v>499</v>
      </c>
      <c r="J112" s="454" t="s">
        <v>605</v>
      </c>
      <c r="K112" s="417"/>
      <c r="L112" s="417"/>
      <c r="M112" s="14" t="s">
        <v>361</v>
      </c>
      <c r="N112" s="8" t="s">
        <v>391</v>
      </c>
      <c r="O112" s="8" t="s">
        <v>405</v>
      </c>
      <c r="P112" s="30">
        <v>177600</v>
      </c>
      <c r="Q112" s="39"/>
      <c r="R112" s="39"/>
      <c r="S112" s="39"/>
      <c r="T112" s="47" t="s">
        <v>757</v>
      </c>
      <c r="U112" s="417"/>
      <c r="V112" s="417"/>
    </row>
    <row r="113" spans="1:22" ht="157.5" x14ac:dyDescent="0.25">
      <c r="A113" s="417">
        <f t="shared" si="1"/>
        <v>106</v>
      </c>
      <c r="B113" s="3" t="s">
        <v>118</v>
      </c>
      <c r="C113" s="403" t="s">
        <v>199</v>
      </c>
      <c r="D113" s="9" t="s">
        <v>257</v>
      </c>
      <c r="E113" s="403">
        <v>78637441</v>
      </c>
      <c r="F113" s="6" t="s">
        <v>319</v>
      </c>
      <c r="G113" s="42">
        <v>37782</v>
      </c>
      <c r="H113" s="18" t="s">
        <v>614</v>
      </c>
      <c r="I113" s="8" t="s">
        <v>500</v>
      </c>
      <c r="J113" s="454" t="s">
        <v>606</v>
      </c>
      <c r="K113" s="417"/>
      <c r="L113" s="417"/>
      <c r="M113" s="14" t="s">
        <v>361</v>
      </c>
      <c r="N113" s="8" t="s">
        <v>391</v>
      </c>
      <c r="O113" s="8" t="s">
        <v>405</v>
      </c>
      <c r="P113" s="30">
        <v>177600</v>
      </c>
      <c r="Q113" s="39"/>
      <c r="R113" s="39"/>
      <c r="S113" s="39"/>
      <c r="T113" s="47" t="s">
        <v>757</v>
      </c>
      <c r="U113" s="417"/>
      <c r="V113" s="417"/>
    </row>
    <row r="114" spans="1:22" ht="157.5" x14ac:dyDescent="0.25">
      <c r="A114" s="417">
        <f t="shared" si="1"/>
        <v>107</v>
      </c>
      <c r="B114" s="3" t="s">
        <v>119</v>
      </c>
      <c r="C114" s="408" t="s">
        <v>200</v>
      </c>
      <c r="D114" s="9" t="s">
        <v>257</v>
      </c>
      <c r="E114" s="403">
        <v>78637441</v>
      </c>
      <c r="F114" s="6" t="s">
        <v>319</v>
      </c>
      <c r="G114" s="42">
        <v>37782</v>
      </c>
      <c r="H114" s="18" t="s">
        <v>614</v>
      </c>
      <c r="I114" s="8" t="s">
        <v>501</v>
      </c>
      <c r="J114" s="454" t="s">
        <v>607</v>
      </c>
      <c r="K114" s="417"/>
      <c r="L114" s="417"/>
      <c r="M114" s="14" t="s">
        <v>361</v>
      </c>
      <c r="N114" s="8" t="s">
        <v>391</v>
      </c>
      <c r="O114" s="8" t="s">
        <v>405</v>
      </c>
      <c r="P114" s="30">
        <v>177600</v>
      </c>
      <c r="Q114" s="39"/>
      <c r="R114" s="39"/>
      <c r="S114" s="39"/>
      <c r="T114" s="47" t="s">
        <v>757</v>
      </c>
      <c r="U114" s="417"/>
      <c r="V114" s="417"/>
    </row>
    <row r="115" spans="1:22" ht="157.5" x14ac:dyDescent="0.25">
      <c r="A115" s="417">
        <f t="shared" si="1"/>
        <v>108</v>
      </c>
      <c r="B115" s="3" t="s">
        <v>120</v>
      </c>
      <c r="C115" s="403" t="s">
        <v>201</v>
      </c>
      <c r="D115" s="9" t="s">
        <v>257</v>
      </c>
      <c r="E115" s="403">
        <v>78637441</v>
      </c>
      <c r="F115" s="6" t="s">
        <v>319</v>
      </c>
      <c r="G115" s="42">
        <v>37782</v>
      </c>
      <c r="H115" s="18" t="s">
        <v>614</v>
      </c>
      <c r="I115" s="8" t="s">
        <v>502</v>
      </c>
      <c r="J115" s="454" t="s">
        <v>608</v>
      </c>
      <c r="K115" s="417"/>
      <c r="L115" s="417"/>
      <c r="M115" s="14" t="s">
        <v>361</v>
      </c>
      <c r="N115" s="8" t="s">
        <v>391</v>
      </c>
      <c r="O115" s="8" t="s">
        <v>405</v>
      </c>
      <c r="P115" s="30">
        <v>177600</v>
      </c>
      <c r="Q115" s="39"/>
      <c r="R115" s="39"/>
      <c r="S115" s="39"/>
      <c r="T115" s="47" t="s">
        <v>757</v>
      </c>
      <c r="U115" s="417"/>
      <c r="V115" s="417"/>
    </row>
    <row r="116" spans="1:22" ht="157.5" x14ac:dyDescent="0.25">
      <c r="A116" s="417">
        <f t="shared" si="1"/>
        <v>109</v>
      </c>
      <c r="B116" s="3" t="s">
        <v>121</v>
      </c>
      <c r="C116" s="403" t="s">
        <v>202</v>
      </c>
      <c r="D116" s="9" t="s">
        <v>257</v>
      </c>
      <c r="E116" s="403">
        <v>78637441</v>
      </c>
      <c r="F116" s="6" t="s">
        <v>319</v>
      </c>
      <c r="G116" s="42">
        <v>37782</v>
      </c>
      <c r="H116" s="18" t="s">
        <v>614</v>
      </c>
      <c r="I116" s="80">
        <v>45043</v>
      </c>
      <c r="J116" s="454" t="s">
        <v>609</v>
      </c>
      <c r="K116" s="417"/>
      <c r="L116" s="417"/>
      <c r="M116" s="14" t="s">
        <v>361</v>
      </c>
      <c r="N116" s="8" t="s">
        <v>391</v>
      </c>
      <c r="O116" s="8" t="s">
        <v>405</v>
      </c>
      <c r="P116" s="30">
        <v>177600</v>
      </c>
      <c r="Q116" s="39"/>
      <c r="R116" s="39"/>
      <c r="S116" s="39"/>
      <c r="T116" s="47" t="s">
        <v>757</v>
      </c>
      <c r="U116" s="417"/>
      <c r="V116" s="417"/>
    </row>
    <row r="117" spans="1:22" ht="157.5" x14ac:dyDescent="0.25">
      <c r="A117" s="417">
        <f t="shared" si="1"/>
        <v>110</v>
      </c>
      <c r="B117" s="3" t="s">
        <v>122</v>
      </c>
      <c r="C117" s="408" t="s">
        <v>203</v>
      </c>
      <c r="D117" s="9" t="s">
        <v>257</v>
      </c>
      <c r="E117" s="403">
        <v>78637441</v>
      </c>
      <c r="F117" s="6" t="s">
        <v>319</v>
      </c>
      <c r="G117" s="42">
        <v>37782</v>
      </c>
      <c r="H117" s="18" t="s">
        <v>614</v>
      </c>
      <c r="I117" s="8" t="s">
        <v>503</v>
      </c>
      <c r="J117" s="454" t="s">
        <v>610</v>
      </c>
      <c r="K117" s="417"/>
      <c r="L117" s="417"/>
      <c r="M117" s="14" t="s">
        <v>361</v>
      </c>
      <c r="N117" s="8" t="s">
        <v>391</v>
      </c>
      <c r="O117" s="8" t="s">
        <v>405</v>
      </c>
      <c r="P117" s="30">
        <v>177600</v>
      </c>
      <c r="Q117" s="39"/>
      <c r="R117" s="39"/>
      <c r="S117" s="39"/>
      <c r="T117" s="47" t="s">
        <v>757</v>
      </c>
      <c r="U117" s="417"/>
      <c r="V117" s="417"/>
    </row>
    <row r="118" spans="1:22" ht="157.5" x14ac:dyDescent="0.25">
      <c r="A118" s="417">
        <f t="shared" si="1"/>
        <v>111</v>
      </c>
      <c r="B118" s="3" t="s">
        <v>123</v>
      </c>
      <c r="C118" s="403" t="s">
        <v>204</v>
      </c>
      <c r="D118" s="9" t="s">
        <v>257</v>
      </c>
      <c r="E118" s="403">
        <v>78637441</v>
      </c>
      <c r="F118" s="6" t="s">
        <v>319</v>
      </c>
      <c r="G118" s="42">
        <v>37782</v>
      </c>
      <c r="H118" s="18" t="s">
        <v>614</v>
      </c>
      <c r="I118" s="8" t="s">
        <v>504</v>
      </c>
      <c r="J118" s="454" t="s">
        <v>611</v>
      </c>
      <c r="K118" s="417"/>
      <c r="L118" s="417"/>
      <c r="M118" s="14" t="s">
        <v>361</v>
      </c>
      <c r="N118" s="8" t="s">
        <v>391</v>
      </c>
      <c r="O118" s="8" t="s">
        <v>405</v>
      </c>
      <c r="P118" s="30">
        <v>177600</v>
      </c>
      <c r="Q118" s="39"/>
      <c r="R118" s="39"/>
      <c r="S118" s="39"/>
      <c r="T118" s="47" t="s">
        <v>757</v>
      </c>
      <c r="U118" s="417"/>
      <c r="V118" s="417"/>
    </row>
    <row r="119" spans="1:22" ht="157.5" x14ac:dyDescent="0.25">
      <c r="A119" s="417">
        <f t="shared" si="1"/>
        <v>112</v>
      </c>
      <c r="B119" s="3" t="s">
        <v>124</v>
      </c>
      <c r="C119" s="403" t="s">
        <v>205</v>
      </c>
      <c r="D119" s="9" t="s">
        <v>257</v>
      </c>
      <c r="E119" s="403">
        <v>78637441</v>
      </c>
      <c r="F119" s="6" t="s">
        <v>319</v>
      </c>
      <c r="G119" s="42">
        <v>37782</v>
      </c>
      <c r="H119" s="18" t="s">
        <v>614</v>
      </c>
      <c r="I119" s="8" t="s">
        <v>505</v>
      </c>
      <c r="J119" s="454" t="s">
        <v>612</v>
      </c>
      <c r="K119" s="417"/>
      <c r="L119" s="417"/>
      <c r="M119" s="14" t="s">
        <v>361</v>
      </c>
      <c r="N119" s="8" t="s">
        <v>391</v>
      </c>
      <c r="O119" s="8" t="s">
        <v>405</v>
      </c>
      <c r="P119" s="30">
        <v>177600</v>
      </c>
      <c r="Q119" s="39"/>
      <c r="R119" s="39"/>
      <c r="S119" s="39"/>
      <c r="T119" s="47" t="s">
        <v>757</v>
      </c>
      <c r="U119" s="417"/>
      <c r="V119" s="417"/>
    </row>
    <row r="120" spans="1:22" ht="157.5" x14ac:dyDescent="0.25">
      <c r="A120" s="417">
        <f t="shared" si="1"/>
        <v>113</v>
      </c>
      <c r="B120" s="3" t="s">
        <v>125</v>
      </c>
      <c r="C120" s="409" t="s">
        <v>206</v>
      </c>
      <c r="D120" s="9" t="s">
        <v>257</v>
      </c>
      <c r="E120" s="403">
        <v>78637441</v>
      </c>
      <c r="F120" s="6" t="s">
        <v>319</v>
      </c>
      <c r="G120" s="42">
        <v>37782</v>
      </c>
      <c r="H120" s="18" t="s">
        <v>614</v>
      </c>
      <c r="I120" s="8" t="s">
        <v>506</v>
      </c>
      <c r="J120" s="454" t="s">
        <v>613</v>
      </c>
      <c r="K120" s="417"/>
      <c r="L120" s="417"/>
      <c r="M120" s="14" t="s">
        <v>361</v>
      </c>
      <c r="N120" s="8" t="s">
        <v>391</v>
      </c>
      <c r="O120" s="8" t="s">
        <v>405</v>
      </c>
      <c r="P120" s="30">
        <v>177600</v>
      </c>
      <c r="Q120" s="39"/>
      <c r="R120" s="39"/>
      <c r="S120" s="39"/>
      <c r="T120" s="47" t="s">
        <v>757</v>
      </c>
      <c r="U120" s="417"/>
      <c r="V120" s="417"/>
    </row>
    <row r="121" spans="1:22" ht="136.5" x14ac:dyDescent="0.25">
      <c r="A121" s="417">
        <f t="shared" si="1"/>
        <v>114</v>
      </c>
      <c r="B121" s="3" t="s">
        <v>126</v>
      </c>
      <c r="C121" s="409" t="s">
        <v>207</v>
      </c>
      <c r="D121" s="9" t="s">
        <v>258</v>
      </c>
      <c r="E121" s="9">
        <v>78637441316</v>
      </c>
      <c r="F121" s="6" t="s">
        <v>320</v>
      </c>
      <c r="G121" s="6" t="s">
        <v>627</v>
      </c>
      <c r="H121" s="18" t="s">
        <v>614</v>
      </c>
      <c r="I121" s="396" t="s">
        <v>507</v>
      </c>
      <c r="J121" s="26" t="s">
        <v>573</v>
      </c>
      <c r="K121" s="417"/>
      <c r="L121" s="417"/>
      <c r="M121" s="14" t="s">
        <v>362</v>
      </c>
      <c r="N121" s="8" t="s">
        <v>403</v>
      </c>
      <c r="O121" s="8" t="s">
        <v>404</v>
      </c>
      <c r="P121" s="30">
        <v>148119</v>
      </c>
      <c r="Q121" s="39"/>
      <c r="R121" s="39"/>
      <c r="S121" s="39"/>
      <c r="T121" s="47" t="s">
        <v>758</v>
      </c>
      <c r="U121" s="417"/>
      <c r="V121" s="417"/>
    </row>
    <row r="122" spans="1:22" ht="136.5" x14ac:dyDescent="0.25">
      <c r="A122" s="417">
        <f t="shared" si="1"/>
        <v>115</v>
      </c>
      <c r="B122" s="3" t="s">
        <v>127</v>
      </c>
      <c r="C122" s="409" t="s">
        <v>208</v>
      </c>
      <c r="D122" s="9" t="s">
        <v>259</v>
      </c>
      <c r="E122" s="9">
        <v>78637441531</v>
      </c>
      <c r="F122" s="6" t="s">
        <v>321</v>
      </c>
      <c r="G122" s="6" t="s">
        <v>628</v>
      </c>
      <c r="H122" s="18" t="s">
        <v>614</v>
      </c>
      <c r="I122" s="396" t="s">
        <v>508</v>
      </c>
      <c r="J122" s="28" t="s">
        <v>572</v>
      </c>
      <c r="K122" s="417"/>
      <c r="L122" s="417"/>
      <c r="M122" s="14" t="s">
        <v>363</v>
      </c>
      <c r="N122" s="17" t="s">
        <v>403</v>
      </c>
      <c r="O122" s="8" t="s">
        <v>394</v>
      </c>
      <c r="P122" s="30">
        <v>523895.52</v>
      </c>
      <c r="Q122" s="39"/>
      <c r="R122" s="39"/>
      <c r="S122" s="39"/>
      <c r="T122" s="47" t="s">
        <v>759</v>
      </c>
      <c r="U122" s="417"/>
      <c r="V122" s="417"/>
    </row>
    <row r="123" spans="1:22" ht="147" x14ac:dyDescent="0.25">
      <c r="A123" s="417">
        <f t="shared" si="1"/>
        <v>116</v>
      </c>
      <c r="B123" s="3" t="s">
        <v>128</v>
      </c>
      <c r="C123" s="409" t="s">
        <v>207</v>
      </c>
      <c r="D123" s="9" t="s">
        <v>260</v>
      </c>
      <c r="E123" s="9">
        <v>78637441306</v>
      </c>
      <c r="F123" s="6" t="s">
        <v>322</v>
      </c>
      <c r="G123" s="42">
        <v>45092</v>
      </c>
      <c r="H123" s="18" t="s">
        <v>614</v>
      </c>
      <c r="I123" s="396" t="s">
        <v>509</v>
      </c>
      <c r="J123" s="26" t="s">
        <v>573</v>
      </c>
      <c r="K123" s="417"/>
      <c r="L123" s="417"/>
      <c r="M123" s="14" t="s">
        <v>364</v>
      </c>
      <c r="N123" s="8" t="s">
        <v>403</v>
      </c>
      <c r="O123" s="8" t="s">
        <v>397</v>
      </c>
      <c r="P123" s="30">
        <v>371388.75</v>
      </c>
      <c r="Q123" s="39"/>
      <c r="R123" s="39"/>
      <c r="S123" s="39"/>
      <c r="T123" s="47" t="s">
        <v>760</v>
      </c>
      <c r="U123" s="417"/>
      <c r="V123" s="417"/>
    </row>
    <row r="124" spans="1:22" ht="147" x14ac:dyDescent="0.25">
      <c r="A124" s="417">
        <f t="shared" si="1"/>
        <v>117</v>
      </c>
      <c r="B124" s="3" t="s">
        <v>129</v>
      </c>
      <c r="C124" s="409" t="s">
        <v>207</v>
      </c>
      <c r="D124" s="9" t="s">
        <v>261</v>
      </c>
      <c r="E124" s="9">
        <v>78637441296</v>
      </c>
      <c r="F124" s="6" t="s">
        <v>323</v>
      </c>
      <c r="G124" s="42">
        <v>45106</v>
      </c>
      <c r="H124" s="18" t="s">
        <v>614</v>
      </c>
      <c r="I124" s="396" t="s">
        <v>510</v>
      </c>
      <c r="J124" s="26" t="s">
        <v>573</v>
      </c>
      <c r="K124" s="417"/>
      <c r="L124" s="417"/>
      <c r="M124" s="14" t="s">
        <v>365</v>
      </c>
      <c r="N124" s="8" t="s">
        <v>403</v>
      </c>
      <c r="O124" s="8" t="s">
        <v>397</v>
      </c>
      <c r="P124" s="30">
        <v>169871.25</v>
      </c>
      <c r="Q124" s="39"/>
      <c r="R124" s="39"/>
      <c r="S124" s="39"/>
      <c r="T124" s="47" t="s">
        <v>761</v>
      </c>
      <c r="U124" s="417"/>
      <c r="V124" s="417"/>
    </row>
    <row r="125" spans="1:22" ht="253.5" x14ac:dyDescent="0.25">
      <c r="A125" s="417">
        <f t="shared" si="1"/>
        <v>118</v>
      </c>
      <c r="B125" s="422" t="s">
        <v>130</v>
      </c>
      <c r="C125" s="4" t="s">
        <v>137</v>
      </c>
      <c r="D125" s="408" t="s">
        <v>262</v>
      </c>
      <c r="E125" s="408">
        <v>78637441281</v>
      </c>
      <c r="F125" s="401" t="s">
        <v>324</v>
      </c>
      <c r="G125" s="38">
        <v>42339</v>
      </c>
      <c r="H125" s="18" t="s">
        <v>614</v>
      </c>
      <c r="I125" s="21" t="s">
        <v>511</v>
      </c>
      <c r="J125" s="26" t="s">
        <v>573</v>
      </c>
      <c r="K125" s="39"/>
      <c r="L125" s="39"/>
      <c r="M125" s="401">
        <v>34</v>
      </c>
      <c r="N125" s="6" t="s">
        <v>369</v>
      </c>
      <c r="O125" s="408" t="s">
        <v>406</v>
      </c>
      <c r="P125" s="35">
        <v>8808.3799999999992</v>
      </c>
      <c r="Q125" s="39"/>
      <c r="R125" s="39"/>
      <c r="S125" s="39"/>
      <c r="T125" s="48" t="s">
        <v>762</v>
      </c>
      <c r="U125" s="39"/>
      <c r="V125" s="48" t="s">
        <v>776</v>
      </c>
    </row>
    <row r="126" spans="1:22" ht="263.25" x14ac:dyDescent="0.25">
      <c r="A126" s="417">
        <f t="shared" si="1"/>
        <v>119</v>
      </c>
      <c r="B126" s="422" t="s">
        <v>131</v>
      </c>
      <c r="C126" s="4" t="s">
        <v>137</v>
      </c>
      <c r="D126" s="403" t="s">
        <v>263</v>
      </c>
      <c r="E126" s="403">
        <v>78637441116</v>
      </c>
      <c r="F126" s="419" t="s">
        <v>325</v>
      </c>
      <c r="G126" s="38">
        <v>42683</v>
      </c>
      <c r="H126" s="18" t="s">
        <v>614</v>
      </c>
      <c r="I126" s="18" t="s">
        <v>512</v>
      </c>
      <c r="J126" s="26" t="s">
        <v>573</v>
      </c>
      <c r="K126" s="39"/>
      <c r="L126" s="39"/>
      <c r="M126" s="419">
        <v>550</v>
      </c>
      <c r="N126" s="6" t="s">
        <v>369</v>
      </c>
      <c r="O126" s="403" t="s">
        <v>407</v>
      </c>
      <c r="P126" s="35">
        <v>138710</v>
      </c>
      <c r="Q126" s="39"/>
      <c r="R126" s="39"/>
      <c r="S126" s="39"/>
      <c r="T126" s="8" t="s">
        <v>763</v>
      </c>
      <c r="U126" s="39"/>
      <c r="V126" s="48" t="s">
        <v>777</v>
      </c>
    </row>
    <row r="127" spans="1:22" ht="263.25" x14ac:dyDescent="0.25">
      <c r="A127" s="417">
        <f t="shared" si="1"/>
        <v>120</v>
      </c>
      <c r="B127" s="422" t="s">
        <v>132</v>
      </c>
      <c r="C127" s="4" t="s">
        <v>137</v>
      </c>
      <c r="D127" s="403" t="s">
        <v>264</v>
      </c>
      <c r="E127" s="403">
        <v>78637441716</v>
      </c>
      <c r="F127" s="419" t="s">
        <v>326</v>
      </c>
      <c r="G127" s="38">
        <v>42444</v>
      </c>
      <c r="H127" s="18" t="s">
        <v>614</v>
      </c>
      <c r="I127" s="18" t="s">
        <v>513</v>
      </c>
      <c r="J127" s="26" t="s">
        <v>573</v>
      </c>
      <c r="K127" s="39"/>
      <c r="L127" s="39"/>
      <c r="M127" s="419">
        <v>700</v>
      </c>
      <c r="N127" s="6" t="s">
        <v>369</v>
      </c>
      <c r="O127" s="403" t="s">
        <v>408</v>
      </c>
      <c r="P127" s="35">
        <v>152222</v>
      </c>
      <c r="Q127" s="39"/>
      <c r="R127" s="39"/>
      <c r="S127" s="39"/>
      <c r="T127" s="8" t="s">
        <v>763</v>
      </c>
      <c r="U127" s="39"/>
      <c r="V127" s="48" t="s">
        <v>778</v>
      </c>
    </row>
    <row r="128" spans="1:22" ht="253.5" x14ac:dyDescent="0.25">
      <c r="A128" s="417">
        <f t="shared" si="1"/>
        <v>121</v>
      </c>
      <c r="B128" s="422" t="s">
        <v>133</v>
      </c>
      <c r="C128" s="4" t="s">
        <v>137</v>
      </c>
      <c r="D128" s="403" t="s">
        <v>265</v>
      </c>
      <c r="E128" s="403">
        <v>78637441431</v>
      </c>
      <c r="F128" s="419" t="s">
        <v>327</v>
      </c>
      <c r="G128" s="38">
        <v>42446</v>
      </c>
      <c r="H128" s="18" t="s">
        <v>614</v>
      </c>
      <c r="I128" s="18" t="s">
        <v>514</v>
      </c>
      <c r="J128" s="26" t="s">
        <v>573</v>
      </c>
      <c r="K128" s="39"/>
      <c r="L128" s="39"/>
      <c r="M128" s="419">
        <v>450</v>
      </c>
      <c r="N128" s="6" t="s">
        <v>369</v>
      </c>
      <c r="O128" s="403" t="s">
        <v>408</v>
      </c>
      <c r="P128" s="35">
        <v>107370</v>
      </c>
      <c r="Q128" s="39"/>
      <c r="R128" s="39"/>
      <c r="S128" s="39"/>
      <c r="T128" s="8" t="s">
        <v>763</v>
      </c>
      <c r="U128" s="39"/>
      <c r="V128" s="48" t="s">
        <v>779</v>
      </c>
    </row>
    <row r="129" spans="1:22" ht="253.5" x14ac:dyDescent="0.25">
      <c r="A129" s="417">
        <f t="shared" si="1"/>
        <v>122</v>
      </c>
      <c r="B129" s="422" t="s">
        <v>134</v>
      </c>
      <c r="C129" s="4" t="s">
        <v>137</v>
      </c>
      <c r="D129" s="403" t="s">
        <v>266</v>
      </c>
      <c r="E129" s="403">
        <v>78637441306</v>
      </c>
      <c r="F129" s="419" t="s">
        <v>328</v>
      </c>
      <c r="G129" s="38">
        <v>42929</v>
      </c>
      <c r="H129" s="18" t="s">
        <v>614</v>
      </c>
      <c r="I129" s="18" t="s">
        <v>515</v>
      </c>
      <c r="J129" s="26" t="s">
        <v>573</v>
      </c>
      <c r="K129" s="39"/>
      <c r="L129" s="39"/>
      <c r="M129" s="419">
        <v>700</v>
      </c>
      <c r="N129" s="6" t="s">
        <v>369</v>
      </c>
      <c r="O129" s="403" t="s">
        <v>409</v>
      </c>
      <c r="P129" s="35">
        <v>170849</v>
      </c>
      <c r="Q129" s="39"/>
      <c r="R129" s="39"/>
      <c r="S129" s="39"/>
      <c r="T129" s="8" t="s">
        <v>763</v>
      </c>
      <c r="U129" s="39"/>
      <c r="V129" s="48" t="s">
        <v>780</v>
      </c>
    </row>
    <row r="130" spans="1:22" ht="132" x14ac:dyDescent="0.25">
      <c r="A130" s="417">
        <f t="shared" si="1"/>
        <v>123</v>
      </c>
      <c r="B130" s="422" t="s">
        <v>135</v>
      </c>
      <c r="C130" s="409" t="s">
        <v>207</v>
      </c>
      <c r="D130" s="403" t="s">
        <v>267</v>
      </c>
      <c r="E130" s="403">
        <v>78637441246</v>
      </c>
      <c r="F130" s="419" t="s">
        <v>329</v>
      </c>
      <c r="G130" s="6" t="s">
        <v>630</v>
      </c>
      <c r="H130" s="18" t="s">
        <v>614</v>
      </c>
      <c r="I130" s="421" t="s">
        <v>516</v>
      </c>
      <c r="J130" s="26" t="s">
        <v>573</v>
      </c>
      <c r="K130" s="39"/>
      <c r="L130" s="39"/>
      <c r="M130" s="419" t="s">
        <v>366</v>
      </c>
      <c r="N130" s="6" t="s">
        <v>403</v>
      </c>
      <c r="O130" s="403" t="s">
        <v>404</v>
      </c>
      <c r="P130" s="35">
        <v>498483</v>
      </c>
      <c r="Q130" s="39"/>
      <c r="R130" s="39"/>
      <c r="S130" s="39"/>
      <c r="T130" s="8" t="s">
        <v>764</v>
      </c>
      <c r="U130" s="39"/>
      <c r="V130" s="48"/>
    </row>
    <row r="131" spans="1:22" ht="120" x14ac:dyDescent="0.25">
      <c r="A131" s="406">
        <f t="shared" si="1"/>
        <v>124</v>
      </c>
      <c r="B131" s="2" t="s">
        <v>136</v>
      </c>
      <c r="C131" s="437" t="s">
        <v>207</v>
      </c>
      <c r="D131" s="408" t="s">
        <v>268</v>
      </c>
      <c r="E131" s="408">
        <v>78637441251</v>
      </c>
      <c r="F131" s="401" t="s">
        <v>330</v>
      </c>
      <c r="G131" s="399" t="s">
        <v>630</v>
      </c>
      <c r="H131" s="420" t="s">
        <v>614</v>
      </c>
      <c r="I131" s="37" t="s">
        <v>517</v>
      </c>
      <c r="J131" s="455" t="s">
        <v>573</v>
      </c>
      <c r="K131" s="40"/>
      <c r="L131" s="40"/>
      <c r="M131" s="401" t="s">
        <v>367</v>
      </c>
      <c r="N131" s="399" t="s">
        <v>403</v>
      </c>
      <c r="O131" s="408" t="s">
        <v>410</v>
      </c>
      <c r="P131" s="44">
        <v>483714.75</v>
      </c>
      <c r="Q131" s="40"/>
      <c r="R131" s="40"/>
      <c r="S131" s="40"/>
      <c r="T131" s="8" t="s">
        <v>765</v>
      </c>
      <c r="U131" s="39"/>
      <c r="V131" s="48"/>
    </row>
    <row r="132" spans="1:22" ht="136.5" x14ac:dyDescent="0.25">
      <c r="A132" s="406">
        <v>125</v>
      </c>
      <c r="B132" s="2" t="s">
        <v>8325</v>
      </c>
      <c r="C132" s="403" t="s">
        <v>8326</v>
      </c>
      <c r="D132" s="408" t="s">
        <v>8327</v>
      </c>
      <c r="E132" s="403">
        <v>78637441</v>
      </c>
      <c r="F132" s="401" t="s">
        <v>8328</v>
      </c>
      <c r="G132" s="92">
        <v>40248</v>
      </c>
      <c r="H132" s="420" t="s">
        <v>614</v>
      </c>
      <c r="I132" s="18" t="s">
        <v>8329</v>
      </c>
      <c r="J132" s="455" t="s">
        <v>8330</v>
      </c>
      <c r="K132" s="40"/>
      <c r="L132" s="40"/>
      <c r="M132" s="389">
        <v>161819</v>
      </c>
      <c r="N132" s="395" t="s">
        <v>391</v>
      </c>
      <c r="O132" s="408" t="s">
        <v>405</v>
      </c>
      <c r="P132" s="44">
        <v>509729.85</v>
      </c>
      <c r="Q132" s="40"/>
      <c r="R132" s="397" t="s">
        <v>898</v>
      </c>
      <c r="S132" s="397" t="s">
        <v>898</v>
      </c>
      <c r="T132" s="47" t="s">
        <v>8331</v>
      </c>
      <c r="U132" s="39"/>
      <c r="V132" s="48"/>
    </row>
    <row r="133" spans="1:22" ht="136.5" x14ac:dyDescent="0.25">
      <c r="A133" s="406">
        <v>126</v>
      </c>
      <c r="B133" s="2" t="s">
        <v>8332</v>
      </c>
      <c r="C133" s="403" t="s">
        <v>8326</v>
      </c>
      <c r="D133" s="408" t="s">
        <v>232</v>
      </c>
      <c r="E133" s="403">
        <v>78637441</v>
      </c>
      <c r="F133" s="401" t="s">
        <v>8333</v>
      </c>
      <c r="G133" s="92">
        <v>34123</v>
      </c>
      <c r="H133" s="420" t="s">
        <v>614</v>
      </c>
      <c r="I133" s="18" t="s">
        <v>8334</v>
      </c>
      <c r="J133" s="455" t="s">
        <v>8330</v>
      </c>
      <c r="K133" s="413">
        <v>45478</v>
      </c>
      <c r="L133" s="423" t="s">
        <v>8335</v>
      </c>
      <c r="M133" s="389"/>
      <c r="N133" s="395" t="s">
        <v>391</v>
      </c>
      <c r="O133" s="408" t="s">
        <v>8336</v>
      </c>
      <c r="P133" s="44"/>
      <c r="Q133" s="40"/>
      <c r="R133" s="397"/>
      <c r="S133" s="397"/>
      <c r="T133" s="47" t="s">
        <v>8337</v>
      </c>
      <c r="U133" s="47" t="s">
        <v>8338</v>
      </c>
      <c r="V133" s="48" t="s">
        <v>8423</v>
      </c>
    </row>
    <row r="134" spans="1:22" ht="115.5" x14ac:dyDescent="0.25">
      <c r="A134" s="406">
        <v>127</v>
      </c>
      <c r="B134" s="2" t="s">
        <v>8342</v>
      </c>
      <c r="C134" s="403" t="s">
        <v>8326</v>
      </c>
      <c r="D134" s="408" t="s">
        <v>8345</v>
      </c>
      <c r="E134" s="403">
        <v>78637441</v>
      </c>
      <c r="F134" s="401" t="s">
        <v>8343</v>
      </c>
      <c r="G134" s="92">
        <v>45308</v>
      </c>
      <c r="H134" s="420" t="s">
        <v>614</v>
      </c>
      <c r="I134" s="18" t="s">
        <v>8344</v>
      </c>
      <c r="J134" s="25" t="s">
        <v>8339</v>
      </c>
      <c r="K134" s="413"/>
      <c r="L134" s="423"/>
      <c r="M134" s="389">
        <v>20058</v>
      </c>
      <c r="N134" s="395" t="s">
        <v>391</v>
      </c>
      <c r="O134" s="408" t="s">
        <v>405</v>
      </c>
      <c r="P134" s="44">
        <v>73813.440000000002</v>
      </c>
      <c r="Q134" s="40"/>
      <c r="R134" s="397"/>
      <c r="S134" s="397"/>
      <c r="T134" s="261" t="s">
        <v>8340</v>
      </c>
      <c r="U134" s="47"/>
      <c r="V134" s="48"/>
    </row>
    <row r="135" spans="1:22" ht="115.5" x14ac:dyDescent="0.25">
      <c r="A135" s="406">
        <v>128</v>
      </c>
      <c r="B135" s="2" t="s">
        <v>8346</v>
      </c>
      <c r="C135" s="403" t="s">
        <v>8326</v>
      </c>
      <c r="D135" s="408" t="s">
        <v>8345</v>
      </c>
      <c r="E135" s="403">
        <v>78637441</v>
      </c>
      <c r="F135" s="401" t="s">
        <v>8347</v>
      </c>
      <c r="G135" s="92">
        <v>45308</v>
      </c>
      <c r="H135" s="420" t="s">
        <v>614</v>
      </c>
      <c r="I135" s="18" t="s">
        <v>8348</v>
      </c>
      <c r="J135" s="25" t="s">
        <v>8339</v>
      </c>
      <c r="K135" s="413"/>
      <c r="L135" s="423"/>
      <c r="M135" s="389">
        <v>271756</v>
      </c>
      <c r="N135" s="395" t="s">
        <v>391</v>
      </c>
      <c r="O135" s="408" t="s">
        <v>405</v>
      </c>
      <c r="P135" s="44">
        <v>856031.4</v>
      </c>
      <c r="Q135" s="40"/>
      <c r="R135" s="397"/>
      <c r="S135" s="397"/>
      <c r="T135" s="261" t="s">
        <v>8340</v>
      </c>
      <c r="U135" s="47"/>
      <c r="V135" s="48"/>
    </row>
    <row r="136" spans="1:22" ht="115.5" x14ac:dyDescent="0.25">
      <c r="A136" s="406">
        <v>129</v>
      </c>
      <c r="B136" s="2" t="s">
        <v>8349</v>
      </c>
      <c r="C136" s="403" t="s">
        <v>8326</v>
      </c>
      <c r="D136" s="408" t="s">
        <v>8345</v>
      </c>
      <c r="E136" s="403">
        <v>78637441</v>
      </c>
      <c r="F136" s="401" t="s">
        <v>8350</v>
      </c>
      <c r="G136" s="92">
        <v>45308</v>
      </c>
      <c r="H136" s="420" t="s">
        <v>614</v>
      </c>
      <c r="I136" s="18" t="s">
        <v>8351</v>
      </c>
      <c r="J136" s="25" t="s">
        <v>8339</v>
      </c>
      <c r="K136" s="413"/>
      <c r="L136" s="423"/>
      <c r="M136" s="389">
        <v>57285</v>
      </c>
      <c r="N136" s="395" t="s">
        <v>391</v>
      </c>
      <c r="O136" s="408" t="s">
        <v>405</v>
      </c>
      <c r="P136" s="44">
        <v>185603.4</v>
      </c>
      <c r="Q136" s="40"/>
      <c r="R136" s="397"/>
      <c r="S136" s="397"/>
      <c r="T136" s="261" t="s">
        <v>8340</v>
      </c>
      <c r="U136" s="47"/>
      <c r="V136" s="48"/>
    </row>
    <row r="137" spans="1:22" ht="115.5" x14ac:dyDescent="0.25">
      <c r="A137" s="406">
        <v>130</v>
      </c>
      <c r="B137" s="2" t="s">
        <v>8352</v>
      </c>
      <c r="C137" s="403" t="s">
        <v>8326</v>
      </c>
      <c r="D137" s="408" t="s">
        <v>8345</v>
      </c>
      <c r="E137" s="403">
        <v>78637441</v>
      </c>
      <c r="F137" s="401" t="s">
        <v>8353</v>
      </c>
      <c r="G137" s="92">
        <v>45308</v>
      </c>
      <c r="H137" s="420" t="s">
        <v>614</v>
      </c>
      <c r="I137" s="18" t="s">
        <v>8354</v>
      </c>
      <c r="J137" s="25" t="s">
        <v>8339</v>
      </c>
      <c r="K137" s="413"/>
      <c r="L137" s="423"/>
      <c r="M137" s="389">
        <v>64676</v>
      </c>
      <c r="N137" s="395" t="s">
        <v>391</v>
      </c>
      <c r="O137" s="408" t="s">
        <v>405</v>
      </c>
      <c r="P137" s="44">
        <v>209550.24</v>
      </c>
      <c r="Q137" s="40"/>
      <c r="R137" s="397"/>
      <c r="S137" s="397"/>
      <c r="T137" s="261" t="s">
        <v>8340</v>
      </c>
      <c r="U137" s="47"/>
      <c r="V137" s="48"/>
    </row>
    <row r="138" spans="1:22" ht="115.5" x14ac:dyDescent="0.25">
      <c r="A138" s="406">
        <v>131</v>
      </c>
      <c r="B138" s="2" t="s">
        <v>8355</v>
      </c>
      <c r="C138" s="403" t="s">
        <v>8326</v>
      </c>
      <c r="D138" s="408" t="s">
        <v>8345</v>
      </c>
      <c r="E138" s="403">
        <v>78637441</v>
      </c>
      <c r="F138" s="401" t="s">
        <v>8356</v>
      </c>
      <c r="G138" s="92">
        <v>45308</v>
      </c>
      <c r="H138" s="420" t="s">
        <v>614</v>
      </c>
      <c r="I138" s="18" t="s">
        <v>8357</v>
      </c>
      <c r="J138" s="25" t="s">
        <v>8339</v>
      </c>
      <c r="K138" s="413"/>
      <c r="L138" s="423"/>
      <c r="M138" s="389">
        <v>88865</v>
      </c>
      <c r="N138" s="395" t="s">
        <v>391</v>
      </c>
      <c r="O138" s="408" t="s">
        <v>405</v>
      </c>
      <c r="P138" s="44">
        <v>287922.59999999998</v>
      </c>
      <c r="Q138" s="40"/>
      <c r="R138" s="397"/>
      <c r="S138" s="397"/>
      <c r="T138" s="261" t="s">
        <v>8340</v>
      </c>
      <c r="U138" s="47"/>
      <c r="V138" s="48"/>
    </row>
    <row r="139" spans="1:22" ht="115.5" x14ac:dyDescent="0.25">
      <c r="A139" s="406">
        <v>132</v>
      </c>
      <c r="B139" s="2" t="s">
        <v>8358</v>
      </c>
      <c r="C139" s="403" t="s">
        <v>8326</v>
      </c>
      <c r="D139" s="408" t="s">
        <v>8345</v>
      </c>
      <c r="E139" s="403">
        <v>78637441</v>
      </c>
      <c r="F139" s="401" t="s">
        <v>8359</v>
      </c>
      <c r="G139" s="92">
        <v>45308</v>
      </c>
      <c r="H139" s="420" t="s">
        <v>614</v>
      </c>
      <c r="I139" s="18" t="s">
        <v>8360</v>
      </c>
      <c r="J139" s="25" t="s">
        <v>8339</v>
      </c>
      <c r="K139" s="413"/>
      <c r="L139" s="423"/>
      <c r="M139" s="389">
        <v>220230</v>
      </c>
      <c r="N139" s="395" t="s">
        <v>391</v>
      </c>
      <c r="O139" s="408" t="s">
        <v>405</v>
      </c>
      <c r="P139" s="44">
        <v>693724.5</v>
      </c>
      <c r="Q139" s="40"/>
      <c r="R139" s="397"/>
      <c r="S139" s="397"/>
      <c r="T139" s="261" t="s">
        <v>8340</v>
      </c>
      <c r="U139" s="47"/>
      <c r="V139" s="48"/>
    </row>
    <row r="140" spans="1:22" ht="115.5" x14ac:dyDescent="0.25">
      <c r="A140" s="406">
        <v>133</v>
      </c>
      <c r="B140" s="2" t="s">
        <v>8361</v>
      </c>
      <c r="C140" s="403" t="s">
        <v>8326</v>
      </c>
      <c r="D140" s="408" t="s">
        <v>8345</v>
      </c>
      <c r="E140" s="403">
        <v>78637441</v>
      </c>
      <c r="F140" s="401" t="s">
        <v>8362</v>
      </c>
      <c r="G140" s="92">
        <v>45308</v>
      </c>
      <c r="H140" s="420" t="s">
        <v>614</v>
      </c>
      <c r="I140" s="18" t="s">
        <v>8363</v>
      </c>
      <c r="J140" s="25" t="s">
        <v>8339</v>
      </c>
      <c r="K140" s="413"/>
      <c r="L140" s="423"/>
      <c r="M140" s="389">
        <v>79212</v>
      </c>
      <c r="N140" s="395" t="s">
        <v>391</v>
      </c>
      <c r="O140" s="408" t="s">
        <v>405</v>
      </c>
      <c r="P140" s="44">
        <v>256646.88</v>
      </c>
      <c r="Q140" s="40"/>
      <c r="R140" s="397"/>
      <c r="S140" s="397"/>
      <c r="T140" s="261" t="s">
        <v>8340</v>
      </c>
      <c r="U140" s="47"/>
      <c r="V140" s="48"/>
    </row>
    <row r="141" spans="1:22" ht="115.5" x14ac:dyDescent="0.25">
      <c r="A141" s="406">
        <v>134</v>
      </c>
      <c r="B141" s="2" t="s">
        <v>8364</v>
      </c>
      <c r="C141" s="403" t="s">
        <v>8326</v>
      </c>
      <c r="D141" s="408" t="s">
        <v>8345</v>
      </c>
      <c r="E141" s="403">
        <v>78637441</v>
      </c>
      <c r="F141" s="401" t="s">
        <v>8365</v>
      </c>
      <c r="G141" s="92">
        <v>45308</v>
      </c>
      <c r="H141" s="420" t="s">
        <v>614</v>
      </c>
      <c r="I141" s="18" t="s">
        <v>8366</v>
      </c>
      <c r="J141" s="25" t="s">
        <v>8339</v>
      </c>
      <c r="K141" s="413"/>
      <c r="L141" s="423"/>
      <c r="M141" s="389">
        <v>10244</v>
      </c>
      <c r="N141" s="395" t="s">
        <v>391</v>
      </c>
      <c r="O141" s="408" t="s">
        <v>405</v>
      </c>
      <c r="P141" s="44">
        <v>37697.919999999998</v>
      </c>
      <c r="Q141" s="40"/>
      <c r="R141" s="397"/>
      <c r="S141" s="397"/>
      <c r="T141" s="261" t="s">
        <v>8340</v>
      </c>
      <c r="U141" s="47"/>
      <c r="V141" s="48"/>
    </row>
    <row r="142" spans="1:22" ht="115.5" x14ac:dyDescent="0.25">
      <c r="A142" s="406">
        <v>135</v>
      </c>
      <c r="B142" s="2" t="s">
        <v>8367</v>
      </c>
      <c r="C142" s="403" t="s">
        <v>8326</v>
      </c>
      <c r="D142" s="408" t="s">
        <v>8345</v>
      </c>
      <c r="E142" s="403">
        <v>78637441</v>
      </c>
      <c r="F142" s="401" t="s">
        <v>8368</v>
      </c>
      <c r="G142" s="92">
        <v>45308</v>
      </c>
      <c r="H142" s="420" t="s">
        <v>614</v>
      </c>
      <c r="I142" s="18" t="s">
        <v>8369</v>
      </c>
      <c r="J142" s="25" t="s">
        <v>8339</v>
      </c>
      <c r="K142" s="413"/>
      <c r="L142" s="423"/>
      <c r="M142" s="389">
        <v>62600</v>
      </c>
      <c r="N142" s="395" t="s">
        <v>391</v>
      </c>
      <c r="O142" s="408" t="s">
        <v>405</v>
      </c>
      <c r="P142" s="44">
        <v>202824</v>
      </c>
      <c r="Q142" s="40"/>
      <c r="R142" s="397"/>
      <c r="S142" s="397"/>
      <c r="T142" s="261" t="s">
        <v>8340</v>
      </c>
      <c r="U142" s="47"/>
      <c r="V142" s="48"/>
    </row>
    <row r="143" spans="1:22" ht="115.5" x14ac:dyDescent="0.25">
      <c r="A143" s="406">
        <v>136</v>
      </c>
      <c r="B143" s="2" t="s">
        <v>8370</v>
      </c>
      <c r="C143" s="403" t="s">
        <v>8326</v>
      </c>
      <c r="D143" s="408" t="s">
        <v>8345</v>
      </c>
      <c r="E143" s="403">
        <v>78637441</v>
      </c>
      <c r="F143" s="401" t="s">
        <v>8371</v>
      </c>
      <c r="G143" s="92">
        <v>45308</v>
      </c>
      <c r="H143" s="420" t="s">
        <v>614</v>
      </c>
      <c r="I143" s="18" t="s">
        <v>8372</v>
      </c>
      <c r="J143" s="25" t="s">
        <v>8339</v>
      </c>
      <c r="K143" s="413"/>
      <c r="L143" s="423"/>
      <c r="M143" s="389">
        <v>461667</v>
      </c>
      <c r="N143" s="395" t="s">
        <v>391</v>
      </c>
      <c r="O143" s="408" t="s">
        <v>405</v>
      </c>
      <c r="P143" s="44">
        <v>1454251.05</v>
      </c>
      <c r="Q143" s="40"/>
      <c r="R143" s="397"/>
      <c r="S143" s="397"/>
      <c r="T143" s="261" t="s">
        <v>8340</v>
      </c>
      <c r="U143" s="47"/>
      <c r="V143" s="48"/>
    </row>
    <row r="144" spans="1:22" ht="115.5" x14ac:dyDescent="0.25">
      <c r="A144" s="406">
        <v>137</v>
      </c>
      <c r="B144" s="2" t="s">
        <v>8373</v>
      </c>
      <c r="C144" s="403" t="s">
        <v>8326</v>
      </c>
      <c r="D144" s="408" t="s">
        <v>8345</v>
      </c>
      <c r="E144" s="403">
        <v>78637441</v>
      </c>
      <c r="F144" s="401" t="s">
        <v>8374</v>
      </c>
      <c r="G144" s="92">
        <v>45308</v>
      </c>
      <c r="H144" s="420" t="s">
        <v>614</v>
      </c>
      <c r="I144" s="18" t="s">
        <v>8375</v>
      </c>
      <c r="J144" s="25" t="s">
        <v>8339</v>
      </c>
      <c r="K144" s="413"/>
      <c r="L144" s="423"/>
      <c r="M144" s="389">
        <v>225564</v>
      </c>
      <c r="N144" s="395" t="s">
        <v>391</v>
      </c>
      <c r="O144" s="408" t="s">
        <v>405</v>
      </c>
      <c r="P144" s="44">
        <v>710526.6</v>
      </c>
      <c r="Q144" s="40"/>
      <c r="R144" s="397"/>
      <c r="S144" s="397"/>
      <c r="T144" s="261" t="s">
        <v>8340</v>
      </c>
      <c r="U144" s="47"/>
      <c r="V144" s="48"/>
    </row>
    <row r="145" spans="1:23" ht="115.5" x14ac:dyDescent="0.25">
      <c r="A145" s="406">
        <v>138</v>
      </c>
      <c r="B145" s="2" t="s">
        <v>8376</v>
      </c>
      <c r="C145" s="403" t="s">
        <v>8326</v>
      </c>
      <c r="D145" s="408" t="s">
        <v>8345</v>
      </c>
      <c r="E145" s="403">
        <v>78637441</v>
      </c>
      <c r="F145" s="401" t="s">
        <v>8377</v>
      </c>
      <c r="G145" s="92">
        <v>45308</v>
      </c>
      <c r="H145" s="420" t="s">
        <v>614</v>
      </c>
      <c r="I145" s="18" t="s">
        <v>8378</v>
      </c>
      <c r="J145" s="25" t="s">
        <v>8339</v>
      </c>
      <c r="K145" s="413"/>
      <c r="L145" s="423"/>
      <c r="M145" s="389">
        <v>66477</v>
      </c>
      <c r="N145" s="395" t="s">
        <v>391</v>
      </c>
      <c r="O145" s="408" t="s">
        <v>405</v>
      </c>
      <c r="P145" s="44">
        <v>215385.48</v>
      </c>
      <c r="Q145" s="40"/>
      <c r="R145" s="397"/>
      <c r="S145" s="397"/>
      <c r="T145" s="261" t="s">
        <v>8340</v>
      </c>
      <c r="U145" s="47"/>
      <c r="V145" s="48"/>
    </row>
    <row r="146" spans="1:23" ht="115.5" x14ac:dyDescent="0.25">
      <c r="A146" s="406">
        <v>139</v>
      </c>
      <c r="B146" s="2" t="s">
        <v>8379</v>
      </c>
      <c r="C146" s="403" t="s">
        <v>8326</v>
      </c>
      <c r="D146" s="408" t="s">
        <v>8345</v>
      </c>
      <c r="E146" s="403">
        <v>78637441</v>
      </c>
      <c r="F146" s="401" t="s">
        <v>8380</v>
      </c>
      <c r="G146" s="92">
        <v>45308</v>
      </c>
      <c r="H146" s="420" t="s">
        <v>614</v>
      </c>
      <c r="I146" s="18" t="s">
        <v>8381</v>
      </c>
      <c r="J146" s="25" t="s">
        <v>8339</v>
      </c>
      <c r="K146" s="413"/>
      <c r="L146" s="423"/>
      <c r="M146" s="389">
        <v>25644</v>
      </c>
      <c r="N146" s="395" t="s">
        <v>391</v>
      </c>
      <c r="O146" s="408" t="s">
        <v>405</v>
      </c>
      <c r="P146" s="44">
        <v>94369.919999999998</v>
      </c>
      <c r="Q146" s="40"/>
      <c r="R146" s="397"/>
      <c r="S146" s="397"/>
      <c r="T146" s="261" t="s">
        <v>8340</v>
      </c>
      <c r="U146" s="47"/>
      <c r="V146" s="48"/>
    </row>
    <row r="147" spans="1:23" ht="115.5" x14ac:dyDescent="0.25">
      <c r="A147" s="406">
        <v>140</v>
      </c>
      <c r="B147" s="2" t="s">
        <v>8382</v>
      </c>
      <c r="C147" s="403" t="s">
        <v>8326</v>
      </c>
      <c r="D147" s="408" t="s">
        <v>8345</v>
      </c>
      <c r="E147" s="403">
        <v>78637441</v>
      </c>
      <c r="F147" s="401" t="s">
        <v>8383</v>
      </c>
      <c r="G147" s="92">
        <v>45308</v>
      </c>
      <c r="H147" s="420" t="s">
        <v>614</v>
      </c>
      <c r="I147" s="18" t="s">
        <v>8384</v>
      </c>
      <c r="J147" s="25" t="s">
        <v>8339</v>
      </c>
      <c r="K147" s="413"/>
      <c r="L147" s="423"/>
      <c r="M147" s="389">
        <v>121648</v>
      </c>
      <c r="N147" s="395" t="s">
        <v>391</v>
      </c>
      <c r="O147" s="408" t="s">
        <v>405</v>
      </c>
      <c r="P147" s="44">
        <v>383191.2</v>
      </c>
      <c r="Q147" s="40"/>
      <c r="R147" s="397"/>
      <c r="S147" s="397"/>
      <c r="T147" s="261" t="s">
        <v>8340</v>
      </c>
      <c r="U147" s="47"/>
      <c r="V147" s="48"/>
    </row>
    <row r="148" spans="1:23" ht="115.5" x14ac:dyDescent="0.25">
      <c r="A148" s="406">
        <v>141</v>
      </c>
      <c r="B148" s="2" t="s">
        <v>8385</v>
      </c>
      <c r="C148" s="403" t="s">
        <v>8326</v>
      </c>
      <c r="D148" s="408" t="s">
        <v>8345</v>
      </c>
      <c r="E148" s="403">
        <v>78637441</v>
      </c>
      <c r="F148" s="401" t="s">
        <v>8389</v>
      </c>
      <c r="G148" s="92">
        <v>45308</v>
      </c>
      <c r="H148" s="420" t="s">
        <v>614</v>
      </c>
      <c r="I148" s="18" t="s">
        <v>8393</v>
      </c>
      <c r="J148" s="25" t="s">
        <v>8339</v>
      </c>
      <c r="K148" s="413"/>
      <c r="L148" s="423"/>
      <c r="M148" s="389">
        <v>67851</v>
      </c>
      <c r="N148" s="395" t="s">
        <v>391</v>
      </c>
      <c r="O148" s="408" t="s">
        <v>405</v>
      </c>
      <c r="P148" s="44">
        <v>219837.24</v>
      </c>
      <c r="Q148" s="40"/>
      <c r="R148" s="397"/>
      <c r="S148" s="397"/>
      <c r="T148" s="261" t="s">
        <v>8340</v>
      </c>
      <c r="U148" s="47"/>
      <c r="V148" s="48"/>
    </row>
    <row r="149" spans="1:23" ht="115.5" x14ac:dyDescent="0.25">
      <c r="A149" s="406">
        <v>142</v>
      </c>
      <c r="B149" s="2" t="s">
        <v>8386</v>
      </c>
      <c r="C149" s="403" t="s">
        <v>8326</v>
      </c>
      <c r="D149" s="408" t="s">
        <v>8345</v>
      </c>
      <c r="E149" s="403">
        <v>78637441</v>
      </c>
      <c r="F149" s="401" t="s">
        <v>8390</v>
      </c>
      <c r="G149" s="92">
        <v>45308</v>
      </c>
      <c r="H149" s="420" t="s">
        <v>614</v>
      </c>
      <c r="I149" s="18" t="s">
        <v>8394</v>
      </c>
      <c r="J149" s="25" t="s">
        <v>8339</v>
      </c>
      <c r="K149" s="413"/>
      <c r="L149" s="423"/>
      <c r="M149" s="389">
        <v>112022</v>
      </c>
      <c r="N149" s="395" t="s">
        <v>391</v>
      </c>
      <c r="O149" s="408" t="s">
        <v>405</v>
      </c>
      <c r="P149" s="44">
        <v>352869.3</v>
      </c>
      <c r="Q149" s="40"/>
      <c r="R149" s="397"/>
      <c r="S149" s="397"/>
      <c r="T149" s="261" t="s">
        <v>8340</v>
      </c>
      <c r="U149" s="47"/>
      <c r="V149" s="48"/>
    </row>
    <row r="150" spans="1:23" ht="115.5" x14ac:dyDescent="0.25">
      <c r="A150" s="406">
        <v>143</v>
      </c>
      <c r="B150" s="2" t="s">
        <v>8387</v>
      </c>
      <c r="C150" s="403" t="s">
        <v>8326</v>
      </c>
      <c r="D150" s="408" t="s">
        <v>8345</v>
      </c>
      <c r="E150" s="403">
        <v>78637441</v>
      </c>
      <c r="F150" s="401" t="s">
        <v>8391</v>
      </c>
      <c r="G150" s="92">
        <v>45308</v>
      </c>
      <c r="H150" s="420" t="s">
        <v>614</v>
      </c>
      <c r="I150" s="18" t="s">
        <v>8395</v>
      </c>
      <c r="J150" s="25" t="s">
        <v>8339</v>
      </c>
      <c r="K150" s="413"/>
      <c r="L150" s="423"/>
      <c r="M150" s="389">
        <v>24992</v>
      </c>
      <c r="N150" s="395" t="s">
        <v>391</v>
      </c>
      <c r="O150" s="408" t="s">
        <v>405</v>
      </c>
      <c r="P150" s="44">
        <v>91970.559999999998</v>
      </c>
      <c r="Q150" s="40"/>
      <c r="R150" s="397"/>
      <c r="S150" s="397"/>
      <c r="T150" s="261" t="s">
        <v>8340</v>
      </c>
      <c r="U150" s="47"/>
      <c r="V150" s="48"/>
    </row>
    <row r="151" spans="1:23" ht="115.5" x14ac:dyDescent="0.25">
      <c r="A151" s="406">
        <v>144</v>
      </c>
      <c r="B151" s="2" t="s">
        <v>8388</v>
      </c>
      <c r="C151" s="403" t="s">
        <v>8326</v>
      </c>
      <c r="D151" s="408" t="s">
        <v>8345</v>
      </c>
      <c r="E151" s="403">
        <v>78637441</v>
      </c>
      <c r="F151" s="401" t="s">
        <v>8392</v>
      </c>
      <c r="G151" s="92">
        <v>45308</v>
      </c>
      <c r="H151" s="420" t="s">
        <v>614</v>
      </c>
      <c r="I151" s="18" t="s">
        <v>8396</v>
      </c>
      <c r="J151" s="25" t="s">
        <v>8339</v>
      </c>
      <c r="K151" s="413"/>
      <c r="L151" s="423"/>
      <c r="M151" s="389">
        <v>19211</v>
      </c>
      <c r="N151" s="395" t="s">
        <v>391</v>
      </c>
      <c r="O151" s="408" t="s">
        <v>405</v>
      </c>
      <c r="P151" s="44">
        <v>70696.479999999996</v>
      </c>
      <c r="Q151" s="40"/>
      <c r="R151" s="397"/>
      <c r="S151" s="397"/>
      <c r="T151" s="261" t="s">
        <v>8340</v>
      </c>
      <c r="U151" s="47"/>
      <c r="V151" s="48"/>
    </row>
    <row r="152" spans="1:23" ht="105" x14ac:dyDescent="0.25">
      <c r="A152" s="406">
        <v>145</v>
      </c>
      <c r="B152" s="2" t="s">
        <v>8401</v>
      </c>
      <c r="C152" s="403" t="s">
        <v>8405</v>
      </c>
      <c r="D152" s="408" t="s">
        <v>257</v>
      </c>
      <c r="E152" s="403">
        <v>78637441</v>
      </c>
      <c r="F152" s="401" t="s">
        <v>8409</v>
      </c>
      <c r="G152" s="92">
        <v>37782</v>
      </c>
      <c r="H152" s="420" t="s">
        <v>614</v>
      </c>
      <c r="I152" s="18" t="s">
        <v>8410</v>
      </c>
      <c r="J152" s="25" t="s">
        <v>8411</v>
      </c>
      <c r="K152" s="413"/>
      <c r="L152" s="423"/>
      <c r="M152" s="389">
        <v>60000</v>
      </c>
      <c r="N152" s="395" t="s">
        <v>391</v>
      </c>
      <c r="O152" s="408" t="s">
        <v>405</v>
      </c>
      <c r="P152" s="44">
        <v>177600</v>
      </c>
      <c r="Q152" s="40"/>
      <c r="R152" s="397"/>
      <c r="S152" s="397"/>
      <c r="T152" s="261" t="s">
        <v>8412</v>
      </c>
      <c r="U152" s="47"/>
      <c r="V152" s="48"/>
    </row>
    <row r="153" spans="1:23" ht="105" x14ac:dyDescent="0.25">
      <c r="A153" s="406">
        <v>146</v>
      </c>
      <c r="B153" s="2" t="s">
        <v>8402</v>
      </c>
      <c r="C153" s="403" t="s">
        <v>8406</v>
      </c>
      <c r="D153" s="408" t="s">
        <v>257</v>
      </c>
      <c r="E153" s="403">
        <v>78637441</v>
      </c>
      <c r="F153" s="401" t="s">
        <v>8409</v>
      </c>
      <c r="G153" s="92">
        <v>37782</v>
      </c>
      <c r="H153" s="420" t="s">
        <v>614</v>
      </c>
      <c r="I153" s="18" t="s">
        <v>8413</v>
      </c>
      <c r="J153" s="25" t="s">
        <v>8414</v>
      </c>
      <c r="K153" s="413"/>
      <c r="L153" s="423"/>
      <c r="M153" s="389">
        <v>60000</v>
      </c>
      <c r="N153" s="395" t="s">
        <v>391</v>
      </c>
      <c r="O153" s="408" t="s">
        <v>405</v>
      </c>
      <c r="P153" s="44">
        <v>177600</v>
      </c>
      <c r="Q153" s="40"/>
      <c r="R153" s="397"/>
      <c r="S153" s="397"/>
      <c r="T153" s="261" t="s">
        <v>8412</v>
      </c>
      <c r="U153" s="47"/>
      <c r="V153" s="48"/>
    </row>
    <row r="154" spans="1:23" ht="105" x14ac:dyDescent="0.25">
      <c r="A154" s="406">
        <v>147</v>
      </c>
      <c r="B154" s="2" t="s">
        <v>8403</v>
      </c>
      <c r="C154" s="403" t="s">
        <v>8407</v>
      </c>
      <c r="D154" s="408" t="s">
        <v>257</v>
      </c>
      <c r="E154" s="403">
        <v>78637441</v>
      </c>
      <c r="F154" s="401" t="s">
        <v>8409</v>
      </c>
      <c r="G154" s="92">
        <v>37782</v>
      </c>
      <c r="H154" s="420" t="s">
        <v>614</v>
      </c>
      <c r="I154" s="18" t="s">
        <v>8417</v>
      </c>
      <c r="J154" s="25" t="s">
        <v>8415</v>
      </c>
      <c r="K154" s="413"/>
      <c r="L154" s="423"/>
      <c r="M154" s="389">
        <v>60000</v>
      </c>
      <c r="N154" s="395" t="s">
        <v>391</v>
      </c>
      <c r="O154" s="408" t="s">
        <v>405</v>
      </c>
      <c r="P154" s="44">
        <v>177600</v>
      </c>
      <c r="Q154" s="40"/>
      <c r="R154" s="397"/>
      <c r="S154" s="397"/>
      <c r="T154" s="261" t="s">
        <v>8412</v>
      </c>
      <c r="U154" s="47"/>
      <c r="V154" s="48"/>
    </row>
    <row r="155" spans="1:23" ht="105" x14ac:dyDescent="0.25">
      <c r="A155" s="406">
        <v>148</v>
      </c>
      <c r="B155" s="2" t="s">
        <v>8404</v>
      </c>
      <c r="C155" s="403" t="s">
        <v>8408</v>
      </c>
      <c r="D155" s="408" t="s">
        <v>257</v>
      </c>
      <c r="E155" s="403">
        <v>78637441</v>
      </c>
      <c r="F155" s="401" t="s">
        <v>8409</v>
      </c>
      <c r="G155" s="92">
        <v>37782</v>
      </c>
      <c r="H155" s="420" t="s">
        <v>614</v>
      </c>
      <c r="I155" s="18" t="s">
        <v>8418</v>
      </c>
      <c r="J155" s="25" t="s">
        <v>8416</v>
      </c>
      <c r="K155" s="413"/>
      <c r="L155" s="423"/>
      <c r="M155" s="389">
        <v>60000</v>
      </c>
      <c r="N155" s="395" t="s">
        <v>391</v>
      </c>
      <c r="O155" s="408" t="s">
        <v>405</v>
      </c>
      <c r="P155" s="44">
        <v>177600</v>
      </c>
      <c r="Q155" s="40"/>
      <c r="R155" s="397"/>
      <c r="S155" s="397"/>
      <c r="T155" s="261" t="s">
        <v>8412</v>
      </c>
      <c r="U155" s="47"/>
      <c r="V155" s="48"/>
    </row>
    <row r="156" spans="1:23" ht="94.5" x14ac:dyDescent="0.25">
      <c r="A156" s="406">
        <f t="shared" ref="A156:A157" si="2">A155+1</f>
        <v>149</v>
      </c>
      <c r="B156" s="2" t="s">
        <v>8453</v>
      </c>
      <c r="C156" s="403" t="s">
        <v>8326</v>
      </c>
      <c r="D156" s="408" t="s">
        <v>8327</v>
      </c>
      <c r="E156" s="403">
        <v>78637441</v>
      </c>
      <c r="F156" s="401" t="s">
        <v>8454</v>
      </c>
      <c r="G156" s="92">
        <v>40116</v>
      </c>
      <c r="H156" s="420" t="s">
        <v>614</v>
      </c>
      <c r="I156" s="18" t="s">
        <v>8455</v>
      </c>
      <c r="J156" s="25" t="s">
        <v>8456</v>
      </c>
      <c r="K156" s="413"/>
      <c r="L156" s="423"/>
      <c r="M156" s="389">
        <v>106573</v>
      </c>
      <c r="N156" s="442">
        <v>10.657299999999999</v>
      </c>
      <c r="O156" s="395" t="s">
        <v>391</v>
      </c>
      <c r="P156" s="408" t="s">
        <v>8457</v>
      </c>
      <c r="Q156" s="44">
        <v>335704.95</v>
      </c>
      <c r="R156" s="40"/>
      <c r="S156" s="397"/>
      <c r="T156" s="397"/>
      <c r="U156" s="261" t="s">
        <v>8458</v>
      </c>
      <c r="V156" s="47"/>
      <c r="W156" s="48"/>
    </row>
    <row r="157" spans="1:23" ht="94.5" x14ac:dyDescent="0.25">
      <c r="A157" s="406">
        <f t="shared" si="2"/>
        <v>150</v>
      </c>
      <c r="B157" s="2" t="s">
        <v>8459</v>
      </c>
      <c r="C157" s="403" t="s">
        <v>8326</v>
      </c>
      <c r="D157" s="408" t="s">
        <v>8327</v>
      </c>
      <c r="E157" s="403">
        <v>78637441</v>
      </c>
      <c r="F157" s="401" t="s">
        <v>8460</v>
      </c>
      <c r="G157" s="92">
        <v>40116</v>
      </c>
      <c r="H157" s="420" t="s">
        <v>614</v>
      </c>
      <c r="I157" s="18" t="s">
        <v>8461</v>
      </c>
      <c r="J157" s="25" t="s">
        <v>8462</v>
      </c>
      <c r="K157" s="413"/>
      <c r="L157" s="423"/>
      <c r="M157" s="389">
        <v>94213</v>
      </c>
      <c r="N157" s="442">
        <v>9.4213000000000005</v>
      </c>
      <c r="O157" s="395" t="s">
        <v>391</v>
      </c>
      <c r="P157" s="408" t="s">
        <v>405</v>
      </c>
      <c r="Q157" s="44">
        <v>305250.12</v>
      </c>
      <c r="R157" s="40"/>
      <c r="S157" s="397"/>
      <c r="T157" s="397"/>
      <c r="U157" s="261" t="s">
        <v>8463</v>
      </c>
      <c r="V157" s="47"/>
      <c r="W157" s="48"/>
    </row>
    <row r="158" spans="1:23" s="39" customFormat="1" x14ac:dyDescent="0.25">
      <c r="A158" s="417"/>
      <c r="B158" s="456" t="s">
        <v>631</v>
      </c>
      <c r="P158" s="457">
        <f>SUM(P159:P173)</f>
        <v>727845.35</v>
      </c>
    </row>
    <row r="159" spans="1:23" ht="147.75" x14ac:dyDescent="0.25">
      <c r="A159" s="406">
        <v>145</v>
      </c>
      <c r="B159" s="422" t="s">
        <v>632</v>
      </c>
      <c r="C159" s="4" t="s">
        <v>137</v>
      </c>
      <c r="D159" s="403" t="s">
        <v>641</v>
      </c>
      <c r="E159" s="56" t="s">
        <v>648</v>
      </c>
      <c r="F159" s="419" t="s">
        <v>656</v>
      </c>
      <c r="G159" s="112">
        <v>41606</v>
      </c>
      <c r="H159" s="458" t="s">
        <v>795</v>
      </c>
      <c r="I159" s="459" t="s">
        <v>666</v>
      </c>
      <c r="J159" s="418" t="s">
        <v>681</v>
      </c>
      <c r="K159" s="417"/>
      <c r="L159" s="417"/>
      <c r="M159" s="419">
        <v>200</v>
      </c>
      <c r="N159" s="6" t="s">
        <v>369</v>
      </c>
      <c r="O159" s="403" t="s">
        <v>692</v>
      </c>
      <c r="P159" s="46">
        <v>10200</v>
      </c>
      <c r="Q159" s="39"/>
      <c r="R159" s="39"/>
      <c r="S159" s="39"/>
      <c r="T159" s="418" t="s">
        <v>766</v>
      </c>
      <c r="U159" s="417"/>
      <c r="V159" s="460" t="s">
        <v>781</v>
      </c>
    </row>
    <row r="160" spans="1:23" ht="146.25" x14ac:dyDescent="0.25">
      <c r="A160" s="417">
        <f>A159+1</f>
        <v>146</v>
      </c>
      <c r="B160" s="422" t="s">
        <v>633</v>
      </c>
      <c r="C160" s="4" t="s">
        <v>137</v>
      </c>
      <c r="D160" s="403" t="s">
        <v>642</v>
      </c>
      <c r="E160" s="56" t="s">
        <v>649</v>
      </c>
      <c r="F160" s="419" t="s">
        <v>657</v>
      </c>
      <c r="G160" s="112">
        <v>41603</v>
      </c>
      <c r="H160" s="458" t="s">
        <v>795</v>
      </c>
      <c r="I160" s="18" t="s">
        <v>667</v>
      </c>
      <c r="J160" s="418" t="s">
        <v>679</v>
      </c>
      <c r="K160" s="39"/>
      <c r="L160" s="39"/>
      <c r="M160" s="419">
        <v>60</v>
      </c>
      <c r="N160" s="6" t="s">
        <v>369</v>
      </c>
      <c r="O160" s="403" t="s">
        <v>693</v>
      </c>
      <c r="P160" s="46">
        <v>22696.2</v>
      </c>
      <c r="Q160" s="39"/>
      <c r="R160" s="39"/>
      <c r="S160" s="39"/>
      <c r="T160" s="23" t="s">
        <v>679</v>
      </c>
      <c r="U160" s="39"/>
      <c r="V160" s="48" t="s">
        <v>782</v>
      </c>
    </row>
    <row r="161" spans="1:22" ht="156.75" x14ac:dyDescent="0.25">
      <c r="A161" s="417">
        <f t="shared" ref="A161:A171" si="3">A160+1</f>
        <v>147</v>
      </c>
      <c r="B161" s="422" t="s">
        <v>634</v>
      </c>
      <c r="C161" s="4" t="s">
        <v>137</v>
      </c>
      <c r="D161" s="403" t="s">
        <v>643</v>
      </c>
      <c r="E161" s="56" t="s">
        <v>649</v>
      </c>
      <c r="F161" s="419" t="s">
        <v>658</v>
      </c>
      <c r="G161" s="429" t="s">
        <v>664</v>
      </c>
      <c r="H161" s="458" t="s">
        <v>795</v>
      </c>
      <c r="I161" s="18" t="s">
        <v>668</v>
      </c>
      <c r="J161" s="8" t="s">
        <v>680</v>
      </c>
      <c r="K161" s="39"/>
      <c r="L161" s="39"/>
      <c r="M161" s="419">
        <v>60</v>
      </c>
      <c r="N161" s="6" t="s">
        <v>369</v>
      </c>
      <c r="O161" s="403" t="s">
        <v>693</v>
      </c>
      <c r="P161" s="46">
        <v>22696.2</v>
      </c>
      <c r="Q161" s="39"/>
      <c r="R161" s="39"/>
      <c r="S161" s="39"/>
      <c r="T161" s="51" t="s">
        <v>680</v>
      </c>
      <c r="U161" s="39"/>
      <c r="V161" s="48" t="s">
        <v>782</v>
      </c>
    </row>
    <row r="162" spans="1:22" ht="168.75" x14ac:dyDescent="0.25">
      <c r="A162" s="417">
        <f t="shared" si="3"/>
        <v>148</v>
      </c>
      <c r="B162" s="422" t="s">
        <v>635</v>
      </c>
      <c r="C162" s="4" t="s">
        <v>137</v>
      </c>
      <c r="D162" s="403" t="s">
        <v>644</v>
      </c>
      <c r="E162" s="56" t="s">
        <v>649</v>
      </c>
      <c r="F162" s="419" t="s">
        <v>659</v>
      </c>
      <c r="G162" s="112">
        <v>41604</v>
      </c>
      <c r="H162" s="458" t="s">
        <v>795</v>
      </c>
      <c r="I162" s="18" t="s">
        <v>669</v>
      </c>
      <c r="J162" s="8" t="s">
        <v>682</v>
      </c>
      <c r="K162" s="39"/>
      <c r="L162" s="39"/>
      <c r="M162" s="419">
        <v>60</v>
      </c>
      <c r="N162" s="6" t="s">
        <v>369</v>
      </c>
      <c r="O162" s="403" t="s">
        <v>693</v>
      </c>
      <c r="P162" s="46">
        <v>22696.2</v>
      </c>
      <c r="Q162" s="39"/>
      <c r="R162" s="39"/>
      <c r="S162" s="39"/>
      <c r="T162" s="51" t="s">
        <v>682</v>
      </c>
      <c r="U162" s="39"/>
      <c r="V162" s="48" t="s">
        <v>782</v>
      </c>
    </row>
    <row r="163" spans="1:22" ht="156" x14ac:dyDescent="0.25">
      <c r="A163" s="417">
        <f t="shared" si="3"/>
        <v>149</v>
      </c>
      <c r="B163" s="422" t="s">
        <v>636</v>
      </c>
      <c r="C163" s="4" t="s">
        <v>137</v>
      </c>
      <c r="D163" s="403" t="s">
        <v>645</v>
      </c>
      <c r="E163" s="56" t="s">
        <v>649</v>
      </c>
      <c r="F163" s="419" t="s">
        <v>660</v>
      </c>
      <c r="G163" s="429" t="s">
        <v>665</v>
      </c>
      <c r="H163" s="458" t="s">
        <v>795</v>
      </c>
      <c r="I163" s="18" t="s">
        <v>670</v>
      </c>
      <c r="J163" s="8" t="s">
        <v>683</v>
      </c>
      <c r="K163" s="39"/>
      <c r="L163" s="39"/>
      <c r="M163" s="419">
        <v>60</v>
      </c>
      <c r="N163" s="6" t="s">
        <v>369</v>
      </c>
      <c r="O163" s="403" t="s">
        <v>693</v>
      </c>
      <c r="P163" s="46">
        <v>22696.2</v>
      </c>
      <c r="Q163" s="39"/>
      <c r="R163" s="39"/>
      <c r="S163" s="39"/>
      <c r="T163" s="8" t="s">
        <v>683</v>
      </c>
      <c r="U163" s="39"/>
      <c r="V163" s="48" t="s">
        <v>782</v>
      </c>
    </row>
    <row r="164" spans="1:22" ht="156" x14ac:dyDescent="0.25">
      <c r="A164" s="417">
        <f t="shared" si="3"/>
        <v>150</v>
      </c>
      <c r="B164" s="422" t="s">
        <v>637</v>
      </c>
      <c r="C164" s="4" t="s">
        <v>137</v>
      </c>
      <c r="D164" s="403" t="s">
        <v>646</v>
      </c>
      <c r="E164" s="56" t="s">
        <v>649</v>
      </c>
      <c r="F164" s="419" t="s">
        <v>661</v>
      </c>
      <c r="G164" s="112">
        <v>41603</v>
      </c>
      <c r="H164" s="458" t="s">
        <v>795</v>
      </c>
      <c r="I164" s="18" t="s">
        <v>671</v>
      </c>
      <c r="J164" s="8" t="s">
        <v>684</v>
      </c>
      <c r="K164" s="39"/>
      <c r="L164" s="39"/>
      <c r="M164" s="419">
        <v>46</v>
      </c>
      <c r="N164" s="6" t="s">
        <v>369</v>
      </c>
      <c r="O164" s="403" t="s">
        <v>693</v>
      </c>
      <c r="P164" s="46">
        <v>17400.419999999998</v>
      </c>
      <c r="Q164" s="39"/>
      <c r="R164" s="39"/>
      <c r="S164" s="39"/>
      <c r="T164" s="8" t="s">
        <v>684</v>
      </c>
      <c r="U164" s="39"/>
      <c r="V164" s="48" t="s">
        <v>783</v>
      </c>
    </row>
    <row r="165" spans="1:22" ht="146.25" x14ac:dyDescent="0.25">
      <c r="A165" s="417">
        <f t="shared" si="3"/>
        <v>151</v>
      </c>
      <c r="B165" s="422" t="s">
        <v>130</v>
      </c>
      <c r="C165" s="4" t="s">
        <v>137</v>
      </c>
      <c r="D165" s="408" t="s">
        <v>262</v>
      </c>
      <c r="E165" s="56" t="s">
        <v>650</v>
      </c>
      <c r="F165" s="401" t="s">
        <v>324</v>
      </c>
      <c r="G165" s="112">
        <v>42339</v>
      </c>
      <c r="H165" s="458" t="s">
        <v>795</v>
      </c>
      <c r="I165" s="21" t="s">
        <v>672</v>
      </c>
      <c r="J165" s="39"/>
      <c r="K165" s="39"/>
      <c r="L165" s="39"/>
      <c r="M165" s="401">
        <v>34</v>
      </c>
      <c r="N165" s="6" t="s">
        <v>369</v>
      </c>
      <c r="O165" s="408" t="s">
        <v>406</v>
      </c>
      <c r="P165" s="46">
        <v>8808.3799999999992</v>
      </c>
      <c r="Q165" s="39"/>
      <c r="R165" s="39"/>
      <c r="S165" s="39"/>
      <c r="T165" s="48" t="s">
        <v>767</v>
      </c>
      <c r="U165" s="39"/>
      <c r="V165" s="48" t="s">
        <v>784</v>
      </c>
    </row>
    <row r="166" spans="1:22" ht="156" x14ac:dyDescent="0.25">
      <c r="A166" s="417">
        <f t="shared" si="3"/>
        <v>152</v>
      </c>
      <c r="B166" s="422" t="s">
        <v>133</v>
      </c>
      <c r="C166" s="4" t="s">
        <v>137</v>
      </c>
      <c r="D166" s="403" t="s">
        <v>265</v>
      </c>
      <c r="E166" s="56" t="s">
        <v>651</v>
      </c>
      <c r="F166" s="419" t="s">
        <v>327</v>
      </c>
      <c r="G166" s="112">
        <v>42446</v>
      </c>
      <c r="H166" s="458" t="s">
        <v>795</v>
      </c>
      <c r="I166" s="18" t="s">
        <v>673</v>
      </c>
      <c r="J166" s="8" t="s">
        <v>685</v>
      </c>
      <c r="K166" s="39"/>
      <c r="L166" s="39"/>
      <c r="M166" s="419">
        <v>450</v>
      </c>
      <c r="N166" s="6" t="s">
        <v>369</v>
      </c>
      <c r="O166" s="403" t="s">
        <v>408</v>
      </c>
      <c r="P166" s="46">
        <v>107370</v>
      </c>
      <c r="Q166" s="39"/>
      <c r="R166" s="39"/>
      <c r="S166" s="39"/>
      <c r="T166" s="23" t="s">
        <v>685</v>
      </c>
      <c r="U166" s="39"/>
      <c r="V166" s="48" t="s">
        <v>785</v>
      </c>
    </row>
    <row r="167" spans="1:22" ht="168.75" x14ac:dyDescent="0.25">
      <c r="A167" s="417">
        <f t="shared" si="3"/>
        <v>153</v>
      </c>
      <c r="B167" s="422" t="s">
        <v>132</v>
      </c>
      <c r="C167" s="4" t="s">
        <v>137</v>
      </c>
      <c r="D167" s="403" t="s">
        <v>264</v>
      </c>
      <c r="E167" s="56" t="s">
        <v>652</v>
      </c>
      <c r="F167" s="419" t="s">
        <v>326</v>
      </c>
      <c r="G167" s="112">
        <v>42444</v>
      </c>
      <c r="H167" s="458" t="s">
        <v>795</v>
      </c>
      <c r="I167" s="18" t="s">
        <v>674</v>
      </c>
      <c r="J167" s="8" t="s">
        <v>686</v>
      </c>
      <c r="K167" s="39"/>
      <c r="L167" s="39"/>
      <c r="M167" s="419">
        <v>700</v>
      </c>
      <c r="N167" s="6" t="s">
        <v>369</v>
      </c>
      <c r="O167" s="403" t="s">
        <v>408</v>
      </c>
      <c r="P167" s="46">
        <v>152222</v>
      </c>
      <c r="Q167" s="39"/>
      <c r="R167" s="39"/>
      <c r="S167" s="39"/>
      <c r="T167" s="51" t="s">
        <v>686</v>
      </c>
      <c r="U167" s="39"/>
      <c r="V167" s="48" t="s">
        <v>786</v>
      </c>
    </row>
    <row r="168" spans="1:22" ht="158.25" x14ac:dyDescent="0.25">
      <c r="A168" s="417">
        <f t="shared" si="3"/>
        <v>154</v>
      </c>
      <c r="B168" s="422" t="s">
        <v>638</v>
      </c>
      <c r="C168" s="4" t="s">
        <v>137</v>
      </c>
      <c r="D168" s="409" t="s">
        <v>643</v>
      </c>
      <c r="E168" s="56" t="s">
        <v>649</v>
      </c>
      <c r="F168" s="402" t="s">
        <v>662</v>
      </c>
      <c r="G168" s="430">
        <v>42095</v>
      </c>
      <c r="H168" s="458" t="s">
        <v>795</v>
      </c>
      <c r="I168" s="18" t="s">
        <v>675</v>
      </c>
      <c r="J168" s="8" t="s">
        <v>687</v>
      </c>
      <c r="K168" s="39"/>
      <c r="L168" s="39"/>
      <c r="M168" s="402">
        <v>433</v>
      </c>
      <c r="N168" s="6" t="s">
        <v>369</v>
      </c>
      <c r="O168" s="412" t="s">
        <v>694</v>
      </c>
      <c r="P168" s="46">
        <v>31500.75</v>
      </c>
      <c r="Q168" s="39"/>
      <c r="R168" s="39"/>
      <c r="S168" s="39"/>
      <c r="T168" s="23" t="s">
        <v>687</v>
      </c>
      <c r="U168" s="39"/>
      <c r="V168" s="48" t="s">
        <v>787</v>
      </c>
    </row>
    <row r="169" spans="1:22" ht="180.75" x14ac:dyDescent="0.25">
      <c r="A169" s="417">
        <f t="shared" si="3"/>
        <v>155</v>
      </c>
      <c r="B169" s="422" t="s">
        <v>131</v>
      </c>
      <c r="C169" s="4" t="s">
        <v>137</v>
      </c>
      <c r="D169" s="403" t="s">
        <v>263</v>
      </c>
      <c r="E169" s="56" t="s">
        <v>653</v>
      </c>
      <c r="F169" s="419" t="s">
        <v>325</v>
      </c>
      <c r="G169" s="112">
        <v>42683</v>
      </c>
      <c r="H169" s="458" t="s">
        <v>795</v>
      </c>
      <c r="I169" s="18" t="s">
        <v>676</v>
      </c>
      <c r="J169" s="8" t="s">
        <v>688</v>
      </c>
      <c r="K169" s="39"/>
      <c r="L169" s="39"/>
      <c r="M169" s="419">
        <v>550</v>
      </c>
      <c r="N169" s="6" t="s">
        <v>369</v>
      </c>
      <c r="O169" s="403" t="s">
        <v>407</v>
      </c>
      <c r="P169" s="46">
        <v>138710</v>
      </c>
      <c r="Q169" s="39"/>
      <c r="R169" s="39"/>
      <c r="S169" s="39"/>
      <c r="T169" s="51" t="s">
        <v>688</v>
      </c>
      <c r="U169" s="39"/>
      <c r="V169" s="48" t="s">
        <v>788</v>
      </c>
    </row>
    <row r="170" spans="1:22" ht="156.75" x14ac:dyDescent="0.25">
      <c r="A170" s="417">
        <f t="shared" si="3"/>
        <v>156</v>
      </c>
      <c r="B170" s="422" t="s">
        <v>134</v>
      </c>
      <c r="C170" s="4" t="s">
        <v>137</v>
      </c>
      <c r="D170" s="403" t="s">
        <v>266</v>
      </c>
      <c r="E170" s="56" t="s">
        <v>654</v>
      </c>
      <c r="F170" s="419" t="s">
        <v>328</v>
      </c>
      <c r="G170" s="112">
        <v>42929</v>
      </c>
      <c r="H170" s="458" t="s">
        <v>795</v>
      </c>
      <c r="I170" s="18" t="s">
        <v>677</v>
      </c>
      <c r="J170" s="8" t="s">
        <v>689</v>
      </c>
      <c r="K170" s="39"/>
      <c r="L170" s="39"/>
      <c r="M170" s="419">
        <v>700</v>
      </c>
      <c r="N170" s="6" t="s">
        <v>369</v>
      </c>
      <c r="O170" s="403" t="s">
        <v>409</v>
      </c>
      <c r="P170" s="46">
        <v>170849</v>
      </c>
      <c r="Q170" s="39"/>
      <c r="R170" s="39"/>
      <c r="S170" s="39"/>
      <c r="T170" s="51" t="s">
        <v>689</v>
      </c>
      <c r="U170" s="39"/>
      <c r="V170" s="48" t="s">
        <v>789</v>
      </c>
    </row>
    <row r="171" spans="1:22" ht="203.25" x14ac:dyDescent="0.25">
      <c r="A171" s="417">
        <f t="shared" si="3"/>
        <v>157</v>
      </c>
      <c r="B171" s="422" t="s">
        <v>639</v>
      </c>
      <c r="C171" s="4" t="s">
        <v>137</v>
      </c>
      <c r="D171" s="403" t="s">
        <v>647</v>
      </c>
      <c r="E171" s="56" t="s">
        <v>655</v>
      </c>
      <c r="F171" s="419" t="s">
        <v>663</v>
      </c>
      <c r="G171" s="112">
        <v>40996</v>
      </c>
      <c r="H171" s="458" t="s">
        <v>795</v>
      </c>
      <c r="I171" s="18" t="s">
        <v>678</v>
      </c>
      <c r="J171" s="8" t="s">
        <v>690</v>
      </c>
      <c r="K171" s="112">
        <v>44585</v>
      </c>
      <c r="L171" s="18" t="s">
        <v>691</v>
      </c>
      <c r="M171" s="13"/>
      <c r="N171" s="418" t="s">
        <v>383</v>
      </c>
      <c r="O171" s="403" t="s">
        <v>695</v>
      </c>
      <c r="P171" s="133"/>
      <c r="Q171" s="39"/>
      <c r="R171" s="39"/>
      <c r="S171" s="39"/>
      <c r="T171" s="8" t="s">
        <v>690</v>
      </c>
      <c r="U171" s="461" t="s">
        <v>768</v>
      </c>
      <c r="V171" s="18" t="s">
        <v>790</v>
      </c>
    </row>
    <row r="172" spans="1:22" ht="228" x14ac:dyDescent="0.25">
      <c r="A172" s="417"/>
      <c r="B172" s="422" t="s">
        <v>640</v>
      </c>
      <c r="C172" s="4" t="s">
        <v>137</v>
      </c>
      <c r="D172" s="403" t="s">
        <v>224</v>
      </c>
      <c r="E172" s="56" t="s">
        <v>655</v>
      </c>
      <c r="F172" s="419" t="s">
        <v>283</v>
      </c>
      <c r="G172" s="112">
        <v>43704</v>
      </c>
      <c r="H172" s="458" t="s">
        <v>795</v>
      </c>
      <c r="I172" s="177"/>
      <c r="J172" s="39"/>
      <c r="K172" s="39"/>
      <c r="L172" s="39"/>
      <c r="M172" s="13"/>
      <c r="N172" s="418" t="s">
        <v>383</v>
      </c>
      <c r="O172" s="403" t="s">
        <v>384</v>
      </c>
      <c r="P172" s="39"/>
      <c r="Q172" s="39"/>
      <c r="R172" s="39"/>
      <c r="S172" s="39"/>
      <c r="T172" s="8" t="s">
        <v>769</v>
      </c>
      <c r="U172" s="39"/>
      <c r="V172" s="39"/>
    </row>
    <row r="173" spans="1:22" ht="192" x14ac:dyDescent="0.25">
      <c r="A173" s="417"/>
      <c r="B173" s="422" t="s">
        <v>640</v>
      </c>
      <c r="C173" s="4" t="s">
        <v>137</v>
      </c>
      <c r="D173" s="403" t="s">
        <v>225</v>
      </c>
      <c r="E173" s="56" t="s">
        <v>655</v>
      </c>
      <c r="F173" s="419" t="s">
        <v>284</v>
      </c>
      <c r="G173" s="112">
        <v>43704</v>
      </c>
      <c r="H173" s="458" t="s">
        <v>795</v>
      </c>
      <c r="I173" s="177"/>
      <c r="J173" s="39"/>
      <c r="K173" s="39"/>
      <c r="L173" s="39"/>
      <c r="M173" s="13"/>
      <c r="N173" s="8" t="s">
        <v>383</v>
      </c>
      <c r="O173" s="403" t="s">
        <v>384</v>
      </c>
      <c r="P173" s="39"/>
      <c r="Q173" s="39"/>
      <c r="R173" s="39"/>
      <c r="S173" s="39"/>
      <c r="T173" s="8" t="s">
        <v>770</v>
      </c>
      <c r="U173" s="39"/>
      <c r="V173" s="39"/>
    </row>
    <row r="174" spans="1:22" s="39" customFormat="1" x14ac:dyDescent="0.25">
      <c r="A174" s="606" t="s">
        <v>796</v>
      </c>
      <c r="B174" s="607"/>
      <c r="C174" s="607"/>
      <c r="D174" s="607"/>
      <c r="E174" s="607"/>
      <c r="F174" s="607"/>
      <c r="G174" s="607"/>
      <c r="H174" s="607"/>
      <c r="I174" s="607"/>
      <c r="J174" s="607"/>
      <c r="K174" s="607"/>
      <c r="L174" s="607"/>
      <c r="M174" s="607"/>
      <c r="N174" s="607"/>
      <c r="O174" s="607"/>
      <c r="P174" s="607"/>
      <c r="Q174" s="607"/>
      <c r="R174" s="607"/>
      <c r="S174" s="607"/>
      <c r="T174" s="607"/>
      <c r="U174" s="607"/>
      <c r="V174" s="608"/>
    </row>
    <row r="175" spans="1:22" ht="157.5" x14ac:dyDescent="0.25">
      <c r="A175" s="609">
        <f>A171+1</f>
        <v>158</v>
      </c>
      <c r="B175" s="611" t="s">
        <v>791</v>
      </c>
      <c r="C175" s="613" t="s">
        <v>137</v>
      </c>
      <c r="D175" s="615" t="s">
        <v>792</v>
      </c>
      <c r="E175" s="617" t="s">
        <v>649</v>
      </c>
      <c r="F175" s="619" t="s">
        <v>793</v>
      </c>
      <c r="G175" s="621" t="s">
        <v>794</v>
      </c>
      <c r="H175" s="18" t="s">
        <v>797</v>
      </c>
      <c r="I175" s="18" t="s">
        <v>798</v>
      </c>
      <c r="J175" s="18" t="s">
        <v>802</v>
      </c>
      <c r="K175" s="39"/>
      <c r="L175" s="39"/>
      <c r="M175" s="619">
        <v>32916</v>
      </c>
      <c r="N175" s="615" t="s">
        <v>369</v>
      </c>
      <c r="O175" s="615" t="s">
        <v>801</v>
      </c>
      <c r="P175" s="623">
        <v>16512640.560000001</v>
      </c>
      <c r="Q175" s="600"/>
      <c r="R175" s="600"/>
      <c r="S175" s="600"/>
      <c r="T175" s="602" t="s">
        <v>699</v>
      </c>
      <c r="U175" s="600"/>
      <c r="V175" s="600"/>
    </row>
    <row r="176" spans="1:22" ht="92.25" customHeight="1" x14ac:dyDescent="0.25">
      <c r="A176" s="610"/>
      <c r="B176" s="612"/>
      <c r="C176" s="614"/>
      <c r="D176" s="616"/>
      <c r="E176" s="618"/>
      <c r="F176" s="620"/>
      <c r="G176" s="622"/>
      <c r="H176" s="18" t="s">
        <v>800</v>
      </c>
      <c r="I176" s="18" t="s">
        <v>799</v>
      </c>
      <c r="J176" s="52" t="s">
        <v>699</v>
      </c>
      <c r="K176" s="39"/>
      <c r="L176" s="39"/>
      <c r="M176" s="620"/>
      <c r="N176" s="616"/>
      <c r="O176" s="616"/>
      <c r="P176" s="624"/>
      <c r="Q176" s="601"/>
      <c r="R176" s="601"/>
      <c r="S176" s="601"/>
      <c r="T176" s="603"/>
      <c r="U176" s="601"/>
      <c r="V176" s="601"/>
    </row>
  </sheetData>
  <mergeCells count="36">
    <mergeCell ref="S4:S5"/>
    <mergeCell ref="V4:V5"/>
    <mergeCell ref="A1:V1"/>
    <mergeCell ref="I4:L4"/>
    <mergeCell ref="G4:G5"/>
    <mergeCell ref="P4:P5"/>
    <mergeCell ref="Q4:Q5"/>
    <mergeCell ref="R4:R5"/>
    <mergeCell ref="M4:O4"/>
    <mergeCell ref="C4:C5"/>
    <mergeCell ref="D4:D5"/>
    <mergeCell ref="F4:F5"/>
    <mergeCell ref="H4:H5"/>
    <mergeCell ref="E4:E5"/>
    <mergeCell ref="T4:T5"/>
    <mergeCell ref="P175:P176"/>
    <mergeCell ref="Q175:Q176"/>
    <mergeCell ref="A4:A5"/>
    <mergeCell ref="R175:R176"/>
    <mergeCell ref="B4:B5"/>
    <mergeCell ref="S175:S176"/>
    <mergeCell ref="T175:T176"/>
    <mergeCell ref="U175:U176"/>
    <mergeCell ref="V175:V176"/>
    <mergeCell ref="U4:U5"/>
    <mergeCell ref="A174:V174"/>
    <mergeCell ref="A175:A176"/>
    <mergeCell ref="B175:B176"/>
    <mergeCell ref="C175:C176"/>
    <mergeCell ref="D175:D176"/>
    <mergeCell ref="E175:E176"/>
    <mergeCell ref="F175:F176"/>
    <mergeCell ref="G175:G176"/>
    <mergeCell ref="M175:M176"/>
    <mergeCell ref="N175:N176"/>
    <mergeCell ref="O175:O1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8"/>
  <sheetViews>
    <sheetView topLeftCell="C1" zoomScale="75" zoomScaleNormal="75" workbookViewId="0">
      <pane ySplit="3" topLeftCell="A336" activePane="bottomLeft" state="frozen"/>
      <selection pane="bottomLeft" activeCell="V337" sqref="V337"/>
    </sheetView>
  </sheetViews>
  <sheetFormatPr defaultRowHeight="15" x14ac:dyDescent="0.25"/>
  <cols>
    <col min="1" max="1" width="9.140625" style="111"/>
    <col min="2" max="2" width="13" style="111" customWidth="1"/>
    <col min="3" max="3" width="9.7109375" style="111" customWidth="1"/>
    <col min="4" max="4" width="14" style="111" customWidth="1"/>
    <col min="5" max="5" width="11.28515625" style="111" customWidth="1"/>
    <col min="6" max="6" width="20.7109375" style="111" customWidth="1"/>
    <col min="7" max="7" width="10.5703125" style="464" customWidth="1"/>
    <col min="8" max="8" width="16.85546875" style="111" customWidth="1"/>
    <col min="9" max="9" width="13.7109375" style="111" customWidth="1"/>
    <col min="10" max="10" width="27.5703125" style="111" customWidth="1"/>
    <col min="11" max="11" width="17.85546875" style="111" customWidth="1"/>
    <col min="12" max="12" width="12.28515625" style="111" customWidth="1"/>
    <col min="13" max="13" width="21.7109375" style="111" customWidth="1"/>
    <col min="14" max="14" width="10.140625" style="111" bestFit="1" customWidth="1"/>
    <col min="15" max="15" width="13.5703125" style="111" customWidth="1"/>
    <col min="16" max="16" width="10.140625" style="111" customWidth="1"/>
    <col min="17" max="17" width="10" style="111" customWidth="1"/>
    <col min="18" max="18" width="9.28515625" style="111" customWidth="1"/>
    <col min="19" max="19" width="11.140625" style="111" customWidth="1"/>
    <col min="20" max="20" width="14.140625" style="111" customWidth="1"/>
    <col min="21" max="21" width="13.5703125" style="111" customWidth="1"/>
    <col min="22" max="22" width="14.140625" style="111" customWidth="1"/>
    <col min="23" max="23" width="14.28515625" style="111" customWidth="1"/>
    <col min="24" max="24" width="15.5703125" style="111" customWidth="1"/>
    <col min="25" max="25" width="11.5703125" style="111" customWidth="1"/>
    <col min="26" max="26" width="19" style="111" customWidth="1"/>
    <col min="27" max="27" width="24.28515625" style="111" customWidth="1"/>
    <col min="28" max="28" width="14.85546875" style="111" customWidth="1"/>
    <col min="29" max="29" width="13.140625" style="111" customWidth="1"/>
    <col min="30" max="16384" width="9.140625" style="111"/>
  </cols>
  <sheetData>
    <row r="1" spans="1:29" ht="20.25" x14ac:dyDescent="0.3">
      <c r="A1" s="463" t="s">
        <v>803</v>
      </c>
    </row>
    <row r="2" spans="1:29" ht="59.25" customHeight="1" x14ac:dyDescent="0.25">
      <c r="A2" s="625" t="s">
        <v>1</v>
      </c>
      <c r="B2" s="625" t="s">
        <v>2</v>
      </c>
      <c r="C2" s="625" t="s">
        <v>805</v>
      </c>
      <c r="D2" s="625" t="s">
        <v>806</v>
      </c>
      <c r="E2" s="625" t="s">
        <v>807</v>
      </c>
      <c r="F2" s="626" t="s">
        <v>808</v>
      </c>
      <c r="G2" s="681" t="s">
        <v>1647</v>
      </c>
      <c r="H2" s="632" t="s">
        <v>809</v>
      </c>
      <c r="I2" s="627" t="s">
        <v>520</v>
      </c>
      <c r="J2" s="627" t="s">
        <v>810</v>
      </c>
      <c r="K2" s="626" t="s">
        <v>8</v>
      </c>
      <c r="L2" s="678" t="s">
        <v>4</v>
      </c>
      <c r="M2" s="679"/>
      <c r="N2" s="679"/>
      <c r="O2" s="680"/>
      <c r="P2" s="671" t="s">
        <v>1645</v>
      </c>
      <c r="Q2" s="671"/>
      <c r="R2" s="671"/>
      <c r="S2" s="671" t="s">
        <v>811</v>
      </c>
      <c r="T2" s="672" t="s">
        <v>1646</v>
      </c>
      <c r="U2" s="674" t="s">
        <v>896</v>
      </c>
      <c r="V2" s="675" t="s">
        <v>897</v>
      </c>
      <c r="W2" s="671" t="s">
        <v>812</v>
      </c>
      <c r="X2" s="671" t="s">
        <v>813</v>
      </c>
      <c r="Y2" s="671" t="s">
        <v>814</v>
      </c>
      <c r="Z2" s="671" t="s">
        <v>815</v>
      </c>
      <c r="AA2" s="604" t="s">
        <v>696</v>
      </c>
      <c r="AB2" s="604" t="s">
        <v>697</v>
      </c>
      <c r="AC2" s="671" t="s">
        <v>7</v>
      </c>
    </row>
    <row r="3" spans="1:29" ht="140.25" customHeight="1" x14ac:dyDescent="0.25">
      <c r="A3" s="625"/>
      <c r="B3" s="625"/>
      <c r="C3" s="625"/>
      <c r="D3" s="625"/>
      <c r="E3" s="625"/>
      <c r="F3" s="626"/>
      <c r="G3" s="681"/>
      <c r="H3" s="632"/>
      <c r="I3" s="627"/>
      <c r="J3" s="627"/>
      <c r="K3" s="626"/>
      <c r="L3" s="392" t="s">
        <v>518</v>
      </c>
      <c r="M3" s="392" t="s">
        <v>1639</v>
      </c>
      <c r="N3" s="392" t="s">
        <v>1640</v>
      </c>
      <c r="O3" s="392" t="s">
        <v>1641</v>
      </c>
      <c r="P3" s="392" t="s">
        <v>1644</v>
      </c>
      <c r="Q3" s="392" t="s">
        <v>1619</v>
      </c>
      <c r="R3" s="465" t="s">
        <v>1618</v>
      </c>
      <c r="S3" s="671"/>
      <c r="T3" s="673"/>
      <c r="U3" s="674"/>
      <c r="V3" s="675"/>
      <c r="W3" s="671"/>
      <c r="X3" s="671"/>
      <c r="Y3" s="671"/>
      <c r="Z3" s="671"/>
      <c r="AA3" s="605"/>
      <c r="AB3" s="605"/>
      <c r="AC3" s="671"/>
    </row>
    <row r="4" spans="1:29" ht="17.25" customHeight="1" x14ac:dyDescent="0.25">
      <c r="A4" s="6"/>
      <c r="B4" s="6">
        <v>1</v>
      </c>
      <c r="C4" s="6">
        <v>2</v>
      </c>
      <c r="D4" s="6">
        <v>3</v>
      </c>
      <c r="E4" s="6">
        <v>4</v>
      </c>
      <c r="F4" s="391">
        <v>5</v>
      </c>
      <c r="G4" s="219">
        <v>6</v>
      </c>
      <c r="H4" s="445">
        <v>7</v>
      </c>
      <c r="I4" s="444">
        <v>8</v>
      </c>
      <c r="J4" s="444">
        <v>9</v>
      </c>
      <c r="K4" s="391">
        <v>10</v>
      </c>
      <c r="L4" s="392">
        <v>11</v>
      </c>
      <c r="M4" s="392">
        <v>12</v>
      </c>
      <c r="N4" s="392">
        <v>13</v>
      </c>
      <c r="O4" s="392">
        <v>14</v>
      </c>
      <c r="P4" s="392">
        <v>15</v>
      </c>
      <c r="Q4" s="392">
        <v>16</v>
      </c>
      <c r="R4" s="466">
        <v>17</v>
      </c>
      <c r="S4" s="466">
        <v>18</v>
      </c>
      <c r="T4" s="18">
        <v>19</v>
      </c>
      <c r="U4" s="25"/>
      <c r="V4" s="18"/>
      <c r="W4" s="466">
        <v>20</v>
      </c>
      <c r="X4" s="466">
        <v>21</v>
      </c>
      <c r="Y4" s="466">
        <v>22</v>
      </c>
      <c r="Z4" s="466">
        <v>23</v>
      </c>
      <c r="AA4" s="18"/>
      <c r="AB4" s="18"/>
      <c r="AC4" s="466"/>
    </row>
    <row r="5" spans="1:29" x14ac:dyDescent="0.25">
      <c r="A5" s="57"/>
      <c r="B5" s="676" t="s">
        <v>904</v>
      </c>
      <c r="C5" s="677"/>
      <c r="Q5" s="467">
        <f>SUM(Q6:Q11)</f>
        <v>259.2</v>
      </c>
      <c r="R5" s="467"/>
      <c r="S5" s="467"/>
      <c r="T5" s="467">
        <f>SUM(T6:T11)</f>
        <v>1034137.8200000001</v>
      </c>
      <c r="U5" s="467">
        <f t="shared" ref="U5:V5" si="0">SUM(U6:U11)</f>
        <v>568761.80000000005</v>
      </c>
      <c r="V5" s="467">
        <f t="shared" si="0"/>
        <v>465376.02</v>
      </c>
    </row>
    <row r="6" spans="1:29" ht="75" x14ac:dyDescent="0.25">
      <c r="A6" s="417">
        <v>1</v>
      </c>
      <c r="B6" s="422" t="s">
        <v>1160</v>
      </c>
      <c r="C6" s="417" t="s">
        <v>1161</v>
      </c>
      <c r="D6" s="417" t="s">
        <v>1162</v>
      </c>
      <c r="E6" s="417" t="s">
        <v>891</v>
      </c>
      <c r="F6" s="6" t="s">
        <v>1163</v>
      </c>
      <c r="G6" s="208" t="s">
        <v>1164</v>
      </c>
      <c r="H6" s="417" t="s">
        <v>1165</v>
      </c>
      <c r="I6" s="112">
        <v>41091</v>
      </c>
      <c r="J6" s="39"/>
      <c r="K6" s="18" t="s">
        <v>614</v>
      </c>
      <c r="L6" s="403" t="s">
        <v>1034</v>
      </c>
      <c r="M6" s="47" t="s">
        <v>892</v>
      </c>
      <c r="N6" s="39"/>
      <c r="O6" s="39"/>
      <c r="P6" s="39"/>
      <c r="Q6" s="417">
        <v>38.700000000000003</v>
      </c>
      <c r="R6" s="87"/>
      <c r="S6" s="39"/>
      <c r="T6" s="101">
        <v>165990.29999999999</v>
      </c>
      <c r="U6" s="102">
        <f t="shared" ref="U6" si="1">T6-V6</f>
        <v>165990.29999999999</v>
      </c>
      <c r="V6" s="107">
        <v>0</v>
      </c>
      <c r="W6" s="39"/>
      <c r="X6" s="39"/>
      <c r="Y6" s="39"/>
      <c r="Z6" s="39"/>
      <c r="AA6" s="47" t="s">
        <v>892</v>
      </c>
      <c r="AB6" s="39"/>
      <c r="AC6" s="39"/>
    </row>
    <row r="7" spans="1:29" s="468" customFormat="1" ht="178.5" x14ac:dyDescent="0.25">
      <c r="A7" s="417">
        <f>A6+1</f>
        <v>2</v>
      </c>
      <c r="B7" s="422" t="s">
        <v>1299</v>
      </c>
      <c r="C7" s="417" t="s">
        <v>1161</v>
      </c>
      <c r="D7" s="417" t="s">
        <v>1161</v>
      </c>
      <c r="E7" s="417" t="s">
        <v>891</v>
      </c>
      <c r="F7" s="6" t="s">
        <v>1301</v>
      </c>
      <c r="G7" s="208" t="s">
        <v>654</v>
      </c>
      <c r="H7" s="42" t="s">
        <v>1302</v>
      </c>
      <c r="I7" s="112">
        <v>41091</v>
      </c>
      <c r="J7" s="26" t="s">
        <v>1303</v>
      </c>
      <c r="K7" s="18" t="s">
        <v>614</v>
      </c>
      <c r="L7" s="418" t="s">
        <v>1304</v>
      </c>
      <c r="M7" s="47" t="s">
        <v>1305</v>
      </c>
      <c r="N7" s="124">
        <v>41890</v>
      </c>
      <c r="O7" s="47" t="s">
        <v>1306</v>
      </c>
      <c r="P7" s="47"/>
      <c r="Q7" s="47"/>
      <c r="R7" s="177"/>
      <c r="S7" s="177"/>
      <c r="T7" s="177"/>
      <c r="U7" s="177"/>
      <c r="V7" s="177"/>
      <c r="W7" s="177"/>
      <c r="X7" s="177"/>
      <c r="Y7" s="177"/>
      <c r="Z7" s="177"/>
      <c r="AA7" s="47" t="s">
        <v>1308</v>
      </c>
      <c r="AB7" s="47" t="s">
        <v>1309</v>
      </c>
      <c r="AC7" s="418" t="s">
        <v>1307</v>
      </c>
    </row>
    <row r="8" spans="1:29" ht="75" x14ac:dyDescent="0.25">
      <c r="A8" s="417">
        <f>A7+1</f>
        <v>3</v>
      </c>
      <c r="B8" s="422" t="s">
        <v>1349</v>
      </c>
      <c r="C8" s="417" t="s">
        <v>1161</v>
      </c>
      <c r="D8" s="417" t="s">
        <v>1161</v>
      </c>
      <c r="E8" s="26" t="s">
        <v>1350</v>
      </c>
      <c r="F8" s="6" t="s">
        <v>1351</v>
      </c>
      <c r="G8" s="208" t="s">
        <v>1352</v>
      </c>
      <c r="H8" s="42" t="s">
        <v>1353</v>
      </c>
      <c r="I8" s="112">
        <v>41738</v>
      </c>
      <c r="J8" s="39"/>
      <c r="K8" s="18" t="s">
        <v>614</v>
      </c>
      <c r="L8" s="418" t="s">
        <v>1354</v>
      </c>
      <c r="M8" s="48" t="s">
        <v>1355</v>
      </c>
      <c r="N8" s="116"/>
      <c r="O8" s="116"/>
      <c r="P8" s="116"/>
      <c r="Q8" s="427">
        <v>190</v>
      </c>
      <c r="R8" s="87" t="s">
        <v>1620</v>
      </c>
      <c r="S8" s="39"/>
      <c r="T8" s="101">
        <v>402771.5</v>
      </c>
      <c r="U8" s="102">
        <f t="shared" ref="U8" si="2">T8-V8</f>
        <v>402771.5</v>
      </c>
      <c r="V8" s="107">
        <v>0</v>
      </c>
      <c r="W8" s="39"/>
      <c r="X8" s="39"/>
      <c r="Y8" s="39"/>
      <c r="Z8" s="39"/>
      <c r="AA8" s="47" t="s">
        <v>1355</v>
      </c>
      <c r="AB8" s="39"/>
      <c r="AC8" s="39"/>
    </row>
    <row r="9" spans="1:29" ht="136.5" x14ac:dyDescent="0.25">
      <c r="A9" s="417">
        <v>4</v>
      </c>
      <c r="B9" s="422" t="s">
        <v>1457</v>
      </c>
      <c r="C9" s="417" t="s">
        <v>1161</v>
      </c>
      <c r="D9" s="417" t="s">
        <v>1161</v>
      </c>
      <c r="E9" s="149" t="s">
        <v>891</v>
      </c>
      <c r="F9" s="119" t="s">
        <v>1414</v>
      </c>
      <c r="G9" s="209">
        <v>78637441716</v>
      </c>
      <c r="H9" s="429" t="s">
        <v>1500</v>
      </c>
      <c r="I9" s="112">
        <v>41091</v>
      </c>
      <c r="J9" s="39"/>
      <c r="K9" s="18" t="s">
        <v>614</v>
      </c>
      <c r="L9" s="25" t="s">
        <v>1548</v>
      </c>
      <c r="M9" s="124" t="s">
        <v>1540</v>
      </c>
      <c r="N9" s="117"/>
      <c r="O9" s="117"/>
      <c r="P9" s="117"/>
      <c r="Q9" s="128">
        <v>30.5</v>
      </c>
      <c r="R9" s="128" t="s">
        <v>1621</v>
      </c>
      <c r="S9" s="39"/>
      <c r="T9" s="150">
        <v>465376.02</v>
      </c>
      <c r="U9" s="150">
        <v>0</v>
      </c>
      <c r="V9" s="150">
        <v>465376.02</v>
      </c>
      <c r="W9" s="39"/>
      <c r="X9" s="429" t="s">
        <v>898</v>
      </c>
      <c r="Y9" s="39"/>
      <c r="AA9" s="81" t="s">
        <v>1540</v>
      </c>
      <c r="AB9" s="117"/>
      <c r="AC9" s="39"/>
    </row>
    <row r="10" spans="1:29" ht="117" x14ac:dyDescent="0.25">
      <c r="A10" s="417">
        <v>5</v>
      </c>
      <c r="B10" s="422" t="s">
        <v>1468</v>
      </c>
      <c r="C10" s="417" t="s">
        <v>1161</v>
      </c>
      <c r="D10" s="417" t="s">
        <v>1161</v>
      </c>
      <c r="E10" s="149" t="s">
        <v>891</v>
      </c>
      <c r="F10" s="119" t="s">
        <v>1425</v>
      </c>
      <c r="G10" s="209">
        <v>78637441846</v>
      </c>
      <c r="H10" s="429" t="s">
        <v>1511</v>
      </c>
      <c r="I10" s="112">
        <v>41091</v>
      </c>
      <c r="J10" s="39"/>
      <c r="K10" s="18" t="s">
        <v>614</v>
      </c>
      <c r="L10" s="25" t="s">
        <v>1562</v>
      </c>
      <c r="M10" s="81" t="s">
        <v>1563</v>
      </c>
      <c r="N10" s="469">
        <v>45384</v>
      </c>
      <c r="O10" s="25" t="s">
        <v>8397</v>
      </c>
      <c r="P10" s="117"/>
      <c r="Q10" s="130"/>
      <c r="R10" s="130" t="s">
        <v>1621</v>
      </c>
      <c r="S10" s="39"/>
      <c r="T10" s="133"/>
      <c r="U10" s="133"/>
      <c r="V10" s="133"/>
      <c r="W10" s="39"/>
      <c r="X10" s="429" t="s">
        <v>898</v>
      </c>
      <c r="Y10" s="39"/>
      <c r="Z10" s="39"/>
      <c r="AA10" s="81" t="s">
        <v>1563</v>
      </c>
      <c r="AB10" s="48" t="s">
        <v>8399</v>
      </c>
      <c r="AC10" s="429" t="s">
        <v>8398</v>
      </c>
    </row>
    <row r="11" spans="1:29" ht="156" x14ac:dyDescent="0.25">
      <c r="A11" s="470">
        <v>6</v>
      </c>
      <c r="B11" s="422" t="s">
        <v>1488</v>
      </c>
      <c r="C11" s="417" t="s">
        <v>1161</v>
      </c>
      <c r="D11" s="429" t="s">
        <v>1161</v>
      </c>
      <c r="E11" s="149" t="s">
        <v>1162</v>
      </c>
      <c r="F11" s="122" t="s">
        <v>1445</v>
      </c>
      <c r="G11" s="209">
        <v>78637441716</v>
      </c>
      <c r="H11" s="429" t="s">
        <v>1531</v>
      </c>
      <c r="I11" s="112">
        <v>41091</v>
      </c>
      <c r="J11" s="39"/>
      <c r="K11" s="18" t="s">
        <v>614</v>
      </c>
      <c r="L11" s="25" t="s">
        <v>1589</v>
      </c>
      <c r="M11" s="48" t="s">
        <v>1551</v>
      </c>
      <c r="N11" s="469">
        <v>45018</v>
      </c>
      <c r="O11" s="48" t="s">
        <v>1590</v>
      </c>
      <c r="P11" s="48"/>
      <c r="Q11" s="48"/>
      <c r="R11" s="130" t="s">
        <v>1621</v>
      </c>
      <c r="S11" s="39"/>
      <c r="T11" s="101"/>
      <c r="U11" s="101"/>
      <c r="V11" s="101"/>
      <c r="W11" s="39"/>
      <c r="X11" s="26" t="s">
        <v>898</v>
      </c>
      <c r="Y11" s="39"/>
      <c r="Z11" s="39"/>
      <c r="AA11" s="48" t="s">
        <v>1594</v>
      </c>
      <c r="AB11" s="48" t="s">
        <v>8400</v>
      </c>
      <c r="AC11" s="48" t="s">
        <v>1616</v>
      </c>
    </row>
    <row r="13" spans="1:29" x14ac:dyDescent="0.25">
      <c r="B13" s="111" t="s">
        <v>1622</v>
      </c>
      <c r="Q13" s="111">
        <f>SUM(Q14:Q32)</f>
        <v>6256.3</v>
      </c>
      <c r="T13" s="111">
        <f t="shared" ref="T13:V13" si="3">SUM(T14:T32)</f>
        <v>25732251.240000002</v>
      </c>
      <c r="U13" s="111">
        <f t="shared" si="3"/>
        <v>22662977.819999997</v>
      </c>
      <c r="V13" s="111">
        <f t="shared" si="3"/>
        <v>3069273.42</v>
      </c>
    </row>
    <row r="14" spans="1:29" ht="168" x14ac:dyDescent="0.25">
      <c r="A14" s="417">
        <v>7</v>
      </c>
      <c r="B14" s="422" t="s">
        <v>1633</v>
      </c>
      <c r="C14" s="417" t="s">
        <v>1161</v>
      </c>
      <c r="D14" s="403" t="s">
        <v>1634</v>
      </c>
      <c r="E14" s="417" t="s">
        <v>1300</v>
      </c>
      <c r="F14" s="155" t="s">
        <v>1635</v>
      </c>
      <c r="G14" s="210" t="s">
        <v>653</v>
      </c>
      <c r="H14" s="26" t="s">
        <v>1636</v>
      </c>
      <c r="I14" s="112">
        <v>41091</v>
      </c>
      <c r="J14" s="206" t="s">
        <v>297</v>
      </c>
      <c r="K14" s="18" t="s">
        <v>614</v>
      </c>
      <c r="L14" s="154" t="s">
        <v>1637</v>
      </c>
      <c r="M14" s="471" t="s">
        <v>1638</v>
      </c>
      <c r="N14" s="453">
        <v>45309</v>
      </c>
      <c r="O14" s="26" t="s">
        <v>8317</v>
      </c>
      <c r="P14" s="422" t="s">
        <v>1300</v>
      </c>
      <c r="Q14" s="427">
        <v>175.8</v>
      </c>
      <c r="R14" s="18" t="s">
        <v>1656</v>
      </c>
      <c r="S14" s="39"/>
      <c r="T14" s="133"/>
      <c r="U14" s="46"/>
      <c r="V14" s="133"/>
      <c r="W14" s="39"/>
      <c r="X14" s="26" t="s">
        <v>898</v>
      </c>
      <c r="Y14" s="39"/>
      <c r="Z14" s="39"/>
      <c r="AA14" s="25" t="s">
        <v>1657</v>
      </c>
      <c r="AB14" s="25" t="s">
        <v>8318</v>
      </c>
      <c r="AC14" s="18" t="s">
        <v>8319</v>
      </c>
    </row>
    <row r="15" spans="1:29" ht="178.5" x14ac:dyDescent="0.25">
      <c r="A15" s="417">
        <v>8</v>
      </c>
      <c r="B15" s="422" t="s">
        <v>1664</v>
      </c>
      <c r="C15" s="417" t="s">
        <v>1161</v>
      </c>
      <c r="D15" s="165" t="s">
        <v>1665</v>
      </c>
      <c r="E15" s="417" t="s">
        <v>1300</v>
      </c>
      <c r="F15" s="166" t="s">
        <v>1666</v>
      </c>
      <c r="G15" s="210" t="s">
        <v>649</v>
      </c>
      <c r="H15" s="403" t="s">
        <v>1667</v>
      </c>
      <c r="I15" s="112">
        <v>41091</v>
      </c>
      <c r="J15" s="414" t="s">
        <v>281</v>
      </c>
      <c r="K15" s="18" t="s">
        <v>614</v>
      </c>
      <c r="L15" s="403" t="s">
        <v>1668</v>
      </c>
      <c r="M15" s="168" t="s">
        <v>1669</v>
      </c>
      <c r="N15" s="39"/>
      <c r="O15" s="39"/>
      <c r="P15" s="422" t="s">
        <v>1300</v>
      </c>
      <c r="Q15" s="162">
        <v>279.5</v>
      </c>
      <c r="R15" s="39"/>
      <c r="S15" s="39"/>
      <c r="T15" s="132">
        <v>980000</v>
      </c>
      <c r="U15" s="46">
        <f t="shared" ref="U15:U16" si="4">T15-V15</f>
        <v>980000</v>
      </c>
      <c r="V15" s="132">
        <v>0</v>
      </c>
      <c r="W15" s="39"/>
      <c r="X15" s="26" t="s">
        <v>898</v>
      </c>
      <c r="Y15" s="39"/>
      <c r="Z15" s="39"/>
      <c r="AA15" s="169" t="s">
        <v>1669</v>
      </c>
      <c r="AB15" s="39"/>
      <c r="AC15" s="39"/>
    </row>
    <row r="16" spans="1:29" ht="197.25" customHeight="1" x14ac:dyDescent="0.25">
      <c r="A16" s="417">
        <v>9</v>
      </c>
      <c r="B16" s="422" t="s">
        <v>1683</v>
      </c>
      <c r="C16" s="417" t="s">
        <v>1161</v>
      </c>
      <c r="D16" s="429" t="s">
        <v>1684</v>
      </c>
      <c r="E16" s="417" t="s">
        <v>1300</v>
      </c>
      <c r="F16" s="429" t="s">
        <v>1685</v>
      </c>
      <c r="G16" s="210" t="s">
        <v>1686</v>
      </c>
      <c r="H16" s="417" t="s">
        <v>1687</v>
      </c>
      <c r="I16" s="112">
        <v>41091</v>
      </c>
      <c r="J16" s="414" t="s">
        <v>276</v>
      </c>
      <c r="K16" s="18" t="s">
        <v>614</v>
      </c>
      <c r="L16" s="204" t="s">
        <v>1688</v>
      </c>
      <c r="M16" s="168" t="s">
        <v>1689</v>
      </c>
      <c r="N16" s="39"/>
      <c r="O16" s="39"/>
      <c r="P16" s="422" t="s">
        <v>1300</v>
      </c>
      <c r="Q16" s="417">
        <v>888.2</v>
      </c>
      <c r="R16" s="417" t="s">
        <v>1690</v>
      </c>
      <c r="S16" s="39"/>
      <c r="T16" s="60">
        <v>230955.8</v>
      </c>
      <c r="U16" s="172">
        <f t="shared" si="4"/>
        <v>230955.8</v>
      </c>
      <c r="V16" s="173">
        <v>0</v>
      </c>
      <c r="W16" s="39"/>
      <c r="X16" s="26" t="s">
        <v>898</v>
      </c>
      <c r="Y16" s="39"/>
      <c r="Z16" s="39"/>
      <c r="AA16" s="168" t="s">
        <v>1689</v>
      </c>
      <c r="AB16" s="168"/>
      <c r="AC16" s="39"/>
    </row>
    <row r="17" spans="1:29" ht="243.75" customHeight="1" x14ac:dyDescent="0.25">
      <c r="A17" s="417">
        <v>10</v>
      </c>
      <c r="B17" s="422" t="s">
        <v>1691</v>
      </c>
      <c r="C17" s="417" t="s">
        <v>1161</v>
      </c>
      <c r="D17" s="429" t="s">
        <v>1692</v>
      </c>
      <c r="E17" s="417" t="s">
        <v>1300</v>
      </c>
      <c r="F17" s="149" t="s">
        <v>1696</v>
      </c>
      <c r="G17" s="210" t="s">
        <v>650</v>
      </c>
      <c r="H17" s="417" t="s">
        <v>1693</v>
      </c>
      <c r="I17" s="112">
        <v>41091</v>
      </c>
      <c r="J17" s="414" t="s">
        <v>272</v>
      </c>
      <c r="K17" s="18" t="s">
        <v>614</v>
      </c>
      <c r="L17" s="175" t="s">
        <v>1694</v>
      </c>
      <c r="M17" s="200" t="s">
        <v>1695</v>
      </c>
      <c r="N17" s="39"/>
      <c r="O17" s="39"/>
      <c r="P17" s="422" t="s">
        <v>1300</v>
      </c>
      <c r="Q17" s="417">
        <v>245.8</v>
      </c>
      <c r="R17" s="417" t="s">
        <v>1621</v>
      </c>
      <c r="S17" s="39"/>
      <c r="T17" s="61">
        <v>173466.68</v>
      </c>
      <c r="U17" s="61">
        <f t="shared" ref="U17:U23" si="5">T17-V17</f>
        <v>173466.68</v>
      </c>
      <c r="V17" s="61">
        <v>0</v>
      </c>
      <c r="W17" s="39"/>
      <c r="X17" s="26" t="s">
        <v>898</v>
      </c>
      <c r="Y17" s="39"/>
      <c r="Z17" s="39"/>
      <c r="AA17" s="200" t="s">
        <v>1695</v>
      </c>
      <c r="AB17" s="242"/>
      <c r="AC17" s="39"/>
    </row>
    <row r="18" spans="1:29" ht="78.75" x14ac:dyDescent="0.25">
      <c r="A18" s="417">
        <f>A17+1</f>
        <v>11</v>
      </c>
      <c r="B18" s="422" t="s">
        <v>1697</v>
      </c>
      <c r="C18" s="417" t="s">
        <v>1161</v>
      </c>
      <c r="D18" s="155" t="s">
        <v>1699</v>
      </c>
      <c r="E18" s="417" t="s">
        <v>1300</v>
      </c>
      <c r="F18" s="155" t="s">
        <v>1701</v>
      </c>
      <c r="G18" s="210" t="s">
        <v>651</v>
      </c>
      <c r="H18" s="403" t="s">
        <v>1703</v>
      </c>
      <c r="I18" s="112">
        <v>41631</v>
      </c>
      <c r="J18" s="414" t="s">
        <v>280</v>
      </c>
      <c r="K18" s="18" t="s">
        <v>614</v>
      </c>
      <c r="L18" s="180" t="s">
        <v>1705</v>
      </c>
      <c r="M18" s="18" t="s">
        <v>1706</v>
      </c>
      <c r="N18" s="39"/>
      <c r="O18" s="39"/>
      <c r="P18" s="132" t="s">
        <v>1300</v>
      </c>
      <c r="Q18" s="417">
        <v>164.1</v>
      </c>
      <c r="R18" s="132" t="s">
        <v>1621</v>
      </c>
      <c r="S18" s="39"/>
      <c r="T18" s="132">
        <v>1979169.51</v>
      </c>
      <c r="U18" s="132">
        <f t="shared" si="5"/>
        <v>1255117.8799999999</v>
      </c>
      <c r="V18" s="132">
        <v>724051.63</v>
      </c>
      <c r="W18" s="39"/>
      <c r="X18" s="26" t="s">
        <v>898</v>
      </c>
      <c r="Y18" s="39"/>
      <c r="Z18" s="39"/>
      <c r="AA18" s="18" t="s">
        <v>1706</v>
      </c>
      <c r="AB18" s="472"/>
      <c r="AC18" s="39"/>
    </row>
    <row r="19" spans="1:29" ht="198.75" customHeight="1" x14ac:dyDescent="0.25">
      <c r="A19" s="417">
        <f>A18+1</f>
        <v>12</v>
      </c>
      <c r="B19" s="422" t="s">
        <v>1698</v>
      </c>
      <c r="C19" s="417" t="s">
        <v>1161</v>
      </c>
      <c r="D19" s="177" t="s">
        <v>1700</v>
      </c>
      <c r="E19" s="417" t="s">
        <v>1300</v>
      </c>
      <c r="F19" s="166" t="s">
        <v>1702</v>
      </c>
      <c r="G19" s="210" t="s">
        <v>648</v>
      </c>
      <c r="H19" s="403" t="s">
        <v>1704</v>
      </c>
      <c r="I19" s="112">
        <v>41091</v>
      </c>
      <c r="J19" s="414" t="s">
        <v>274</v>
      </c>
      <c r="K19" s="18" t="s">
        <v>614</v>
      </c>
      <c r="L19" s="18" t="s">
        <v>1707</v>
      </c>
      <c r="M19" s="168" t="s">
        <v>1708</v>
      </c>
      <c r="N19" s="39"/>
      <c r="O19" s="39"/>
      <c r="P19" s="61" t="s">
        <v>1300</v>
      </c>
      <c r="Q19" s="149">
        <v>178.3</v>
      </c>
      <c r="R19" s="61"/>
      <c r="S19" s="39"/>
      <c r="T19" s="61">
        <v>881357.08</v>
      </c>
      <c r="U19" s="61">
        <f t="shared" si="5"/>
        <v>881357.08</v>
      </c>
      <c r="V19" s="61">
        <v>0</v>
      </c>
      <c r="W19" s="39"/>
      <c r="X19" s="26" t="s">
        <v>898</v>
      </c>
      <c r="Y19" s="39"/>
      <c r="Z19" s="39"/>
      <c r="AA19" s="168" t="s">
        <v>1689</v>
      </c>
      <c r="AB19" s="168"/>
      <c r="AC19" s="39"/>
    </row>
    <row r="20" spans="1:29" ht="207.75" customHeight="1" x14ac:dyDescent="0.25">
      <c r="A20" s="417">
        <f t="shared" ref="A20:A24" si="6">A19+1</f>
        <v>13</v>
      </c>
      <c r="B20" s="473" t="s">
        <v>1711</v>
      </c>
      <c r="C20" s="417" t="s">
        <v>1161</v>
      </c>
      <c r="D20" s="181" t="s">
        <v>1713</v>
      </c>
      <c r="E20" s="417" t="s">
        <v>1300</v>
      </c>
      <c r="F20" s="179" t="s">
        <v>1709</v>
      </c>
      <c r="G20" s="210" t="s">
        <v>1714</v>
      </c>
      <c r="H20" s="178" t="s">
        <v>1715</v>
      </c>
      <c r="I20" s="112">
        <v>41091</v>
      </c>
      <c r="J20" s="414" t="s">
        <v>279</v>
      </c>
      <c r="K20" s="18" t="s">
        <v>614</v>
      </c>
      <c r="L20" s="174" t="s">
        <v>1717</v>
      </c>
      <c r="M20" s="171" t="s">
        <v>1719</v>
      </c>
      <c r="N20" s="39"/>
      <c r="O20" s="39"/>
      <c r="P20" s="182" t="s">
        <v>1300</v>
      </c>
      <c r="Q20" s="176">
        <v>375.9</v>
      </c>
      <c r="R20" s="61"/>
      <c r="S20" s="39"/>
      <c r="T20" s="183">
        <v>3051976.4</v>
      </c>
      <c r="U20" s="183">
        <f t="shared" si="5"/>
        <v>3051976.4</v>
      </c>
      <c r="V20" s="183">
        <v>0</v>
      </c>
      <c r="W20" s="39"/>
      <c r="X20" s="26" t="s">
        <v>898</v>
      </c>
      <c r="Y20" s="39"/>
      <c r="Z20" s="39"/>
      <c r="AA20" s="171" t="s">
        <v>1719</v>
      </c>
      <c r="AB20" s="39"/>
      <c r="AC20" s="39"/>
    </row>
    <row r="21" spans="1:29" ht="210" x14ac:dyDescent="0.25">
      <c r="A21" s="417">
        <f t="shared" si="6"/>
        <v>14</v>
      </c>
      <c r="B21" s="474" t="s">
        <v>1712</v>
      </c>
      <c r="C21" s="417" t="s">
        <v>1161</v>
      </c>
      <c r="D21" s="181" t="s">
        <v>1713</v>
      </c>
      <c r="E21" s="417" t="s">
        <v>1300</v>
      </c>
      <c r="F21" s="167" t="s">
        <v>1710</v>
      </c>
      <c r="G21" s="210" t="s">
        <v>652</v>
      </c>
      <c r="H21" s="165" t="s">
        <v>1716</v>
      </c>
      <c r="I21" s="112">
        <v>41091</v>
      </c>
      <c r="J21" s="414" t="s">
        <v>278</v>
      </c>
      <c r="K21" s="18" t="s">
        <v>614</v>
      </c>
      <c r="L21" s="175" t="s">
        <v>1718</v>
      </c>
      <c r="M21" s="168" t="s">
        <v>1719</v>
      </c>
      <c r="N21" s="39"/>
      <c r="O21" s="39"/>
      <c r="P21" s="177" t="s">
        <v>1300</v>
      </c>
      <c r="Q21" s="177">
        <v>284.39999999999998</v>
      </c>
      <c r="R21" s="39"/>
      <c r="S21" s="39"/>
      <c r="T21" s="61">
        <v>537109.6</v>
      </c>
      <c r="U21" s="61">
        <f t="shared" si="5"/>
        <v>537109.6</v>
      </c>
      <c r="V21" s="61">
        <v>0</v>
      </c>
      <c r="W21" s="39"/>
      <c r="X21" s="26" t="s">
        <v>898</v>
      </c>
      <c r="Y21" s="39"/>
      <c r="Z21" s="39"/>
      <c r="AA21" s="168" t="s">
        <v>1719</v>
      </c>
      <c r="AB21" s="39"/>
      <c r="AC21" s="39"/>
    </row>
    <row r="22" spans="1:29" ht="200.25" customHeight="1" x14ac:dyDescent="0.25">
      <c r="A22" s="417">
        <f t="shared" si="6"/>
        <v>15</v>
      </c>
      <c r="B22" s="474" t="s">
        <v>1789</v>
      </c>
      <c r="C22" s="417" t="s">
        <v>1161</v>
      </c>
      <c r="D22" s="149" t="s">
        <v>1713</v>
      </c>
      <c r="E22" s="417" t="s">
        <v>1300</v>
      </c>
      <c r="F22" s="167" t="s">
        <v>1790</v>
      </c>
      <c r="G22" s="210" t="s">
        <v>1791</v>
      </c>
      <c r="H22" s="165" t="s">
        <v>1792</v>
      </c>
      <c r="I22" s="112">
        <v>41091</v>
      </c>
      <c r="J22" s="414" t="s">
        <v>277</v>
      </c>
      <c r="K22" s="18" t="s">
        <v>614</v>
      </c>
      <c r="L22" s="200" t="s">
        <v>1793</v>
      </c>
      <c r="M22" s="168" t="s">
        <v>1719</v>
      </c>
      <c r="N22" s="39"/>
      <c r="O22" s="39"/>
      <c r="P22" s="177" t="s">
        <v>1300</v>
      </c>
      <c r="Q22" s="417">
        <v>377.8</v>
      </c>
      <c r="R22" s="39"/>
      <c r="S22" s="39"/>
      <c r="T22" s="201">
        <v>2830087.52</v>
      </c>
      <c r="U22" s="201">
        <f t="shared" si="5"/>
        <v>2830087.52</v>
      </c>
      <c r="V22" s="201">
        <v>0</v>
      </c>
      <c r="W22" s="39"/>
      <c r="X22" s="454" t="s">
        <v>898</v>
      </c>
      <c r="Y22" s="39"/>
      <c r="Z22" s="39"/>
      <c r="AA22" s="168" t="s">
        <v>1719</v>
      </c>
      <c r="AB22" s="39"/>
      <c r="AC22" s="39"/>
    </row>
    <row r="23" spans="1:29" ht="210" x14ac:dyDescent="0.25">
      <c r="A23" s="417">
        <f t="shared" si="6"/>
        <v>16</v>
      </c>
      <c r="B23" s="475" t="s">
        <v>1794</v>
      </c>
      <c r="C23" s="417" t="s">
        <v>1161</v>
      </c>
      <c r="D23" s="204" t="s">
        <v>1795</v>
      </c>
      <c r="E23" s="417" t="s">
        <v>1300</v>
      </c>
      <c r="F23" s="167" t="s">
        <v>1796</v>
      </c>
      <c r="G23" s="210" t="s">
        <v>653</v>
      </c>
      <c r="H23" s="165" t="s">
        <v>1797</v>
      </c>
      <c r="I23" s="112">
        <v>41091</v>
      </c>
      <c r="J23" s="414" t="s">
        <v>273</v>
      </c>
      <c r="K23" s="18" t="s">
        <v>614</v>
      </c>
      <c r="L23" s="200" t="s">
        <v>1798</v>
      </c>
      <c r="M23" s="168" t="s">
        <v>1708</v>
      </c>
      <c r="N23" s="39"/>
      <c r="O23" s="39"/>
      <c r="P23" s="177" t="s">
        <v>1300</v>
      </c>
      <c r="Q23" s="205">
        <v>905</v>
      </c>
      <c r="R23" s="417" t="s">
        <v>1690</v>
      </c>
      <c r="S23" s="39"/>
      <c r="T23" s="202">
        <v>2619289.1</v>
      </c>
      <c r="U23" s="67">
        <f t="shared" si="5"/>
        <v>2619289.1</v>
      </c>
      <c r="V23" s="203">
        <v>0</v>
      </c>
      <c r="W23" s="39"/>
      <c r="X23" s="454" t="s">
        <v>898</v>
      </c>
      <c r="Y23" s="39"/>
      <c r="Z23" s="39"/>
      <c r="AA23" s="168" t="s">
        <v>1708</v>
      </c>
      <c r="AB23" s="39"/>
      <c r="AC23" s="39"/>
    </row>
    <row r="24" spans="1:29" ht="210" x14ac:dyDescent="0.25">
      <c r="A24" s="417">
        <f t="shared" si="6"/>
        <v>17</v>
      </c>
      <c r="B24" s="422" t="s">
        <v>1799</v>
      </c>
      <c r="C24" s="417" t="s">
        <v>1161</v>
      </c>
      <c r="D24" s="204" t="s">
        <v>1800</v>
      </c>
      <c r="E24" s="417" t="s">
        <v>1300</v>
      </c>
      <c r="F24" s="167" t="s">
        <v>1802</v>
      </c>
      <c r="G24" s="210" t="s">
        <v>654</v>
      </c>
      <c r="H24" s="165" t="s">
        <v>1803</v>
      </c>
      <c r="I24" s="112">
        <v>41091</v>
      </c>
      <c r="J24" s="414" t="s">
        <v>275</v>
      </c>
      <c r="K24" s="18" t="s">
        <v>614</v>
      </c>
      <c r="L24" s="18" t="s">
        <v>1804</v>
      </c>
      <c r="M24" s="168" t="s">
        <v>1708</v>
      </c>
      <c r="N24" s="39"/>
      <c r="O24" s="39"/>
      <c r="P24" s="417" t="s">
        <v>1300</v>
      </c>
      <c r="Q24" s="417">
        <v>853.1</v>
      </c>
      <c r="R24" s="417" t="s">
        <v>1801</v>
      </c>
      <c r="S24" s="39"/>
      <c r="T24" s="201">
        <v>3531190.18</v>
      </c>
      <c r="U24" s="201">
        <v>2939299.67</v>
      </c>
      <c r="V24" s="201">
        <f>T24-U24</f>
        <v>591890.51000000024</v>
      </c>
      <c r="W24" s="39"/>
      <c r="X24" s="454" t="s">
        <v>898</v>
      </c>
      <c r="Y24" s="39"/>
      <c r="Z24" s="39"/>
      <c r="AA24" s="168" t="s">
        <v>1708</v>
      </c>
      <c r="AB24" s="39"/>
      <c r="AC24" s="39"/>
    </row>
    <row r="25" spans="1:29" ht="172.5" x14ac:dyDescent="0.25">
      <c r="A25" s="417" t="s">
        <v>1744</v>
      </c>
      <c r="B25" s="422" t="s">
        <v>1809</v>
      </c>
      <c r="C25" s="417" t="s">
        <v>1161</v>
      </c>
      <c r="D25" s="476" t="s">
        <v>1807</v>
      </c>
      <c r="E25" s="417" t="s">
        <v>1300</v>
      </c>
      <c r="F25" s="477" t="s">
        <v>1805</v>
      </c>
      <c r="G25" s="210" t="s">
        <v>649</v>
      </c>
      <c r="H25" s="398" t="s">
        <v>1811</v>
      </c>
      <c r="I25" s="112">
        <v>41635</v>
      </c>
      <c r="J25" s="478" t="s">
        <v>270</v>
      </c>
      <c r="K25" s="18" t="s">
        <v>614</v>
      </c>
      <c r="L25" s="73" t="s">
        <v>1813</v>
      </c>
      <c r="M25" s="241" t="s">
        <v>1814</v>
      </c>
      <c r="N25" s="453">
        <v>44783</v>
      </c>
      <c r="O25" s="154" t="s">
        <v>1815</v>
      </c>
      <c r="P25" s="417" t="s">
        <v>1300</v>
      </c>
      <c r="Q25" s="417"/>
      <c r="R25" s="417" t="s">
        <v>1621</v>
      </c>
      <c r="S25" s="39"/>
      <c r="T25" s="201"/>
      <c r="U25" s="201"/>
      <c r="V25" s="201"/>
      <c r="W25" s="39"/>
      <c r="X25" s="454" t="s">
        <v>898</v>
      </c>
      <c r="Y25" s="39"/>
      <c r="Z25" s="39"/>
      <c r="AA25" s="154" t="s">
        <v>1814</v>
      </c>
      <c r="AB25" s="213" t="s">
        <v>1817</v>
      </c>
      <c r="AC25" s="154" t="s">
        <v>1818</v>
      </c>
    </row>
    <row r="26" spans="1:29" ht="172.5" x14ac:dyDescent="0.25">
      <c r="A26" s="417" t="s">
        <v>1744</v>
      </c>
      <c r="B26" s="422" t="s">
        <v>1810</v>
      </c>
      <c r="C26" s="417" t="s">
        <v>1161</v>
      </c>
      <c r="D26" s="173" t="s">
        <v>1808</v>
      </c>
      <c r="E26" s="417" t="s">
        <v>1300</v>
      </c>
      <c r="F26" s="4" t="s">
        <v>1806</v>
      </c>
      <c r="G26" s="210" t="s">
        <v>649</v>
      </c>
      <c r="H26" s="4" t="s">
        <v>1812</v>
      </c>
      <c r="I26" s="112">
        <v>41091</v>
      </c>
      <c r="J26" s="478" t="s">
        <v>270</v>
      </c>
      <c r="K26" s="18" t="s">
        <v>614</v>
      </c>
      <c r="L26" s="47" t="s">
        <v>1816</v>
      </c>
      <c r="M26" s="241" t="s">
        <v>1814</v>
      </c>
      <c r="N26" s="453">
        <v>44783</v>
      </c>
      <c r="O26" s="154" t="s">
        <v>1815</v>
      </c>
      <c r="P26" s="417" t="s">
        <v>1300</v>
      </c>
      <c r="Q26" s="417"/>
      <c r="R26" s="417" t="s">
        <v>1621</v>
      </c>
      <c r="S26" s="39"/>
      <c r="T26" s="201"/>
      <c r="U26" s="201"/>
      <c r="V26" s="201"/>
      <c r="W26" s="39"/>
      <c r="X26" s="454" t="s">
        <v>898</v>
      </c>
      <c r="Y26" s="39"/>
      <c r="Z26" s="39"/>
      <c r="AA26" s="241" t="s">
        <v>1814</v>
      </c>
      <c r="AB26" s="213" t="s">
        <v>1817</v>
      </c>
      <c r="AC26" s="154" t="s">
        <v>1819</v>
      </c>
    </row>
    <row r="27" spans="1:29" ht="172.5" x14ac:dyDescent="0.25">
      <c r="A27" s="462">
        <v>18</v>
      </c>
      <c r="B27" s="422" t="s">
        <v>1822</v>
      </c>
      <c r="C27" s="417" t="s">
        <v>1161</v>
      </c>
      <c r="D27" s="173" t="s">
        <v>1820</v>
      </c>
      <c r="E27" s="417" t="s">
        <v>1300</v>
      </c>
      <c r="F27" s="4" t="s">
        <v>1824</v>
      </c>
      <c r="G27" s="210" t="s">
        <v>649</v>
      </c>
      <c r="H27" s="4" t="s">
        <v>1827</v>
      </c>
      <c r="I27" s="112">
        <v>41091</v>
      </c>
      <c r="J27" s="414" t="s">
        <v>271</v>
      </c>
      <c r="K27" s="18" t="s">
        <v>614</v>
      </c>
      <c r="L27" s="47" t="s">
        <v>1829</v>
      </c>
      <c r="M27" s="241" t="s">
        <v>1814</v>
      </c>
      <c r="N27" s="72"/>
      <c r="O27" s="72"/>
      <c r="P27" s="177" t="s">
        <v>1300</v>
      </c>
      <c r="Q27" s="417">
        <v>807.2</v>
      </c>
      <c r="R27" s="417" t="s">
        <v>1690</v>
      </c>
      <c r="S27" s="39"/>
      <c r="T27" s="207">
        <v>6638637.1399999997</v>
      </c>
      <c r="U27" s="207">
        <f>T27-V27</f>
        <v>6638637.1399999997</v>
      </c>
      <c r="V27" s="207">
        <v>0</v>
      </c>
      <c r="W27" s="39"/>
      <c r="X27" s="454" t="s">
        <v>898</v>
      </c>
      <c r="Y27" s="39"/>
      <c r="Z27" s="39"/>
      <c r="AA27" s="154" t="s">
        <v>1814</v>
      </c>
      <c r="AB27" s="194"/>
      <c r="AC27" s="72"/>
    </row>
    <row r="28" spans="1:29" ht="70.5" customHeight="1" x14ac:dyDescent="0.25">
      <c r="A28" s="417" t="s">
        <v>1744</v>
      </c>
      <c r="B28" s="422" t="s">
        <v>1823</v>
      </c>
      <c r="C28" s="417" t="s">
        <v>1161</v>
      </c>
      <c r="D28" s="165" t="s">
        <v>1821</v>
      </c>
      <c r="E28" s="417" t="s">
        <v>1300</v>
      </c>
      <c r="F28" s="403" t="s">
        <v>1825</v>
      </c>
      <c r="G28" s="210" t="s">
        <v>1826</v>
      </c>
      <c r="H28" s="403" t="s">
        <v>1828</v>
      </c>
      <c r="I28" s="112">
        <v>42795</v>
      </c>
      <c r="J28" s="479" t="s">
        <v>289</v>
      </c>
      <c r="K28" s="18" t="s">
        <v>614</v>
      </c>
      <c r="L28" s="47" t="s">
        <v>1830</v>
      </c>
      <c r="M28" s="47" t="s">
        <v>1831</v>
      </c>
      <c r="N28" s="480">
        <v>44550</v>
      </c>
      <c r="O28" s="47" t="s">
        <v>1832</v>
      </c>
      <c r="P28" s="177" t="s">
        <v>1300</v>
      </c>
      <c r="Q28" s="419"/>
      <c r="R28" s="417" t="s">
        <v>1621</v>
      </c>
      <c r="S28" s="39"/>
      <c r="T28" s="481"/>
      <c r="U28" s="482"/>
      <c r="V28" s="483"/>
      <c r="W28" s="39"/>
      <c r="X28" s="454" t="s">
        <v>898</v>
      </c>
      <c r="Y28" s="39"/>
      <c r="Z28" s="39"/>
      <c r="AA28" s="47" t="s">
        <v>1833</v>
      </c>
      <c r="AB28" s="47" t="s">
        <v>1834</v>
      </c>
      <c r="AC28" s="154" t="s">
        <v>1835</v>
      </c>
    </row>
    <row r="29" spans="1:29" ht="189" x14ac:dyDescent="0.25">
      <c r="A29" s="417">
        <f>A27+1</f>
        <v>19</v>
      </c>
      <c r="B29" s="422" t="s">
        <v>1836</v>
      </c>
      <c r="C29" s="417" t="s">
        <v>1161</v>
      </c>
      <c r="D29" s="166" t="s">
        <v>1837</v>
      </c>
      <c r="E29" s="417" t="s">
        <v>1300</v>
      </c>
      <c r="F29" s="403" t="s">
        <v>1838</v>
      </c>
      <c r="G29" s="210" t="s">
        <v>649</v>
      </c>
      <c r="H29" s="403" t="s">
        <v>1845</v>
      </c>
      <c r="I29" s="484" t="s">
        <v>1230</v>
      </c>
      <c r="J29" s="206" t="s">
        <v>300</v>
      </c>
      <c r="K29" s="18" t="s">
        <v>614</v>
      </c>
      <c r="L29" s="47" t="s">
        <v>1851</v>
      </c>
      <c r="M29" s="154" t="s">
        <v>1852</v>
      </c>
      <c r="N29" s="72"/>
      <c r="O29" s="72"/>
      <c r="P29" s="462" t="s">
        <v>1300</v>
      </c>
      <c r="Q29" s="403">
        <v>460.8</v>
      </c>
      <c r="R29" s="417" t="s">
        <v>1690</v>
      </c>
      <c r="S29" s="18" t="s">
        <v>1849</v>
      </c>
      <c r="T29" s="211">
        <v>508997.5</v>
      </c>
      <c r="U29" s="211">
        <f>T29-V29</f>
        <v>508997.5</v>
      </c>
      <c r="V29" s="212">
        <v>0</v>
      </c>
      <c r="W29" s="39"/>
      <c r="X29" s="26" t="s">
        <v>898</v>
      </c>
      <c r="Y29" s="39"/>
      <c r="Z29" s="39"/>
      <c r="AA29" s="47" t="s">
        <v>1855</v>
      </c>
      <c r="AB29" s="168" t="s">
        <v>1856</v>
      </c>
      <c r="AC29" s="39"/>
    </row>
    <row r="30" spans="1:29" ht="157.5" x14ac:dyDescent="0.25">
      <c r="A30" s="417" t="s">
        <v>1744</v>
      </c>
      <c r="B30" s="422" t="s">
        <v>1839</v>
      </c>
      <c r="C30" s="417" t="s">
        <v>1161</v>
      </c>
      <c r="D30" s="166" t="s">
        <v>1840</v>
      </c>
      <c r="E30" s="417" t="s">
        <v>1300</v>
      </c>
      <c r="F30" s="403" t="s">
        <v>1841</v>
      </c>
      <c r="G30" s="210" t="s">
        <v>1714</v>
      </c>
      <c r="H30" s="418" t="s">
        <v>1848</v>
      </c>
      <c r="I30" s="418" t="s">
        <v>1848</v>
      </c>
      <c r="J30" s="418" t="s">
        <v>1848</v>
      </c>
      <c r="K30" s="18" t="s">
        <v>614</v>
      </c>
      <c r="L30" s="72"/>
      <c r="M30" s="72"/>
      <c r="N30" s="72"/>
      <c r="O30" s="72"/>
      <c r="P30" s="485" t="s">
        <v>1300</v>
      </c>
      <c r="Q30" s="403">
        <v>36.9</v>
      </c>
      <c r="R30" s="417" t="s">
        <v>1621</v>
      </c>
      <c r="S30" s="8" t="s">
        <v>1846</v>
      </c>
      <c r="T30" s="211">
        <v>16683.45</v>
      </c>
      <c r="U30" s="211">
        <f>T30-V30</f>
        <v>16683.45</v>
      </c>
      <c r="V30" s="486">
        <v>0</v>
      </c>
      <c r="W30" s="39"/>
      <c r="X30" s="26" t="s">
        <v>898</v>
      </c>
      <c r="Y30" s="39"/>
      <c r="Z30" s="39"/>
      <c r="AA30" s="47" t="s">
        <v>1857</v>
      </c>
      <c r="AB30" s="261" t="s">
        <v>8434</v>
      </c>
      <c r="AC30" s="403" t="s">
        <v>1859</v>
      </c>
    </row>
    <row r="31" spans="1:29" ht="73.5" x14ac:dyDescent="0.25">
      <c r="A31" s="417">
        <f>A29+1</f>
        <v>20</v>
      </c>
      <c r="B31" s="422" t="s">
        <v>1842</v>
      </c>
      <c r="C31" s="417" t="s">
        <v>1161</v>
      </c>
      <c r="D31" s="166" t="s">
        <v>1843</v>
      </c>
      <c r="E31" s="417" t="s">
        <v>1300</v>
      </c>
      <c r="F31" s="403" t="s">
        <v>1844</v>
      </c>
      <c r="G31" s="210" t="s">
        <v>652</v>
      </c>
      <c r="H31" s="403" t="s">
        <v>1847</v>
      </c>
      <c r="I31" s="429" t="s">
        <v>1230</v>
      </c>
      <c r="J31" s="39"/>
      <c r="K31" s="18" t="s">
        <v>614</v>
      </c>
      <c r="L31" s="47" t="s">
        <v>1853</v>
      </c>
      <c r="M31" s="154" t="s">
        <v>1854</v>
      </c>
      <c r="N31" s="72"/>
      <c r="O31" s="72"/>
      <c r="P31" s="417" t="s">
        <v>1300</v>
      </c>
      <c r="Q31" s="403">
        <v>223.5</v>
      </c>
      <c r="R31" s="39"/>
      <c r="S31" s="18" t="s">
        <v>1850</v>
      </c>
      <c r="T31" s="211">
        <v>1753331.28</v>
      </c>
      <c r="U31" s="211">
        <v>0</v>
      </c>
      <c r="V31" s="212">
        <f>T31-U31</f>
        <v>1753331.28</v>
      </c>
      <c r="W31" s="39"/>
      <c r="X31" s="26" t="s">
        <v>898</v>
      </c>
      <c r="Y31" s="39"/>
      <c r="Z31" s="39"/>
      <c r="AA31" s="47" t="s">
        <v>1858</v>
      </c>
      <c r="AB31" s="168"/>
      <c r="AC31" s="39"/>
    </row>
    <row r="32" spans="1:29" ht="178.5" x14ac:dyDescent="0.25">
      <c r="A32" s="417" t="s">
        <v>1874</v>
      </c>
      <c r="B32" s="422" t="s">
        <v>1860</v>
      </c>
      <c r="C32" s="417" t="s">
        <v>1161</v>
      </c>
      <c r="D32" s="417" t="s">
        <v>1161</v>
      </c>
      <c r="E32" s="417" t="s">
        <v>1300</v>
      </c>
      <c r="F32" s="6" t="s">
        <v>1301</v>
      </c>
      <c r="G32" s="208" t="s">
        <v>654</v>
      </c>
      <c r="H32" s="42" t="s">
        <v>1302</v>
      </c>
      <c r="I32" s="112">
        <v>41091</v>
      </c>
      <c r="J32" s="26" t="s">
        <v>1303</v>
      </c>
      <c r="K32" s="18" t="s">
        <v>614</v>
      </c>
      <c r="L32" s="124">
        <v>41890</v>
      </c>
      <c r="M32" s="154" t="s">
        <v>1306</v>
      </c>
      <c r="N32" s="453">
        <v>45279</v>
      </c>
      <c r="O32" s="154" t="s">
        <v>616</v>
      </c>
      <c r="P32" s="417" t="s">
        <v>1300</v>
      </c>
      <c r="Q32" s="39"/>
      <c r="R32" s="417" t="s">
        <v>1621</v>
      </c>
      <c r="S32" s="39"/>
      <c r="T32" s="39"/>
      <c r="U32" s="39"/>
      <c r="V32" s="39"/>
      <c r="W32" s="39"/>
      <c r="X32" s="26" t="s">
        <v>898</v>
      </c>
      <c r="Y32" s="39"/>
      <c r="Z32" s="39"/>
      <c r="AA32" s="154" t="s">
        <v>1861</v>
      </c>
      <c r="AB32" s="47" t="s">
        <v>1862</v>
      </c>
      <c r="AC32" s="4" t="s">
        <v>1863</v>
      </c>
    </row>
    <row r="33" spans="1:29" ht="15.75" x14ac:dyDescent="0.25">
      <c r="A33" s="640" t="s">
        <v>1873</v>
      </c>
      <c r="B33" s="641"/>
      <c r="C33" s="641"/>
      <c r="D33" s="641"/>
      <c r="E33" s="642"/>
      <c r="F33" s="110"/>
      <c r="G33" s="110"/>
      <c r="H33" s="110"/>
      <c r="I33" s="110"/>
      <c r="J33" s="110"/>
      <c r="K33" s="395"/>
      <c r="L33" s="455"/>
      <c r="M33" s="40"/>
      <c r="N33" s="40"/>
      <c r="O33" s="423"/>
      <c r="P33" s="423"/>
      <c r="Q33" s="50"/>
      <c r="R33" s="333"/>
      <c r="S33" s="423"/>
      <c r="T33" s="487">
        <f>SUM(T34:T46)</f>
        <v>4174672.39</v>
      </c>
      <c r="U33" s="487">
        <f t="shared" ref="U33:V33" si="7">SUM(U34:U46)</f>
        <v>3824838.16</v>
      </c>
      <c r="V33" s="487">
        <f t="shared" si="7"/>
        <v>349834.23</v>
      </c>
    </row>
    <row r="34" spans="1:29" ht="90" x14ac:dyDescent="0.25">
      <c r="A34" s="609">
        <v>1</v>
      </c>
      <c r="B34" s="611" t="s">
        <v>1875</v>
      </c>
      <c r="C34" s="609" t="s">
        <v>1161</v>
      </c>
      <c r="D34" s="609" t="s">
        <v>1161</v>
      </c>
      <c r="E34" s="609" t="s">
        <v>1300</v>
      </c>
      <c r="F34" s="648" t="s">
        <v>1879</v>
      </c>
      <c r="G34" s="662" t="s">
        <v>654</v>
      </c>
      <c r="H34" s="609" t="s">
        <v>1880</v>
      </c>
      <c r="I34" s="657">
        <v>41091</v>
      </c>
      <c r="J34" s="600"/>
      <c r="K34" s="18" t="s">
        <v>614</v>
      </c>
      <c r="L34" s="488" t="s">
        <v>1878</v>
      </c>
      <c r="M34" s="47" t="s">
        <v>1882</v>
      </c>
      <c r="N34" s="39"/>
      <c r="O34" s="39"/>
      <c r="P34" s="609" t="s">
        <v>1300</v>
      </c>
      <c r="Q34" s="648">
        <v>88.3</v>
      </c>
      <c r="R34" s="609" t="s">
        <v>1621</v>
      </c>
      <c r="S34" s="600"/>
      <c r="T34" s="653">
        <v>459263.96</v>
      </c>
      <c r="U34" s="653">
        <f>T34-V34</f>
        <v>459263.96</v>
      </c>
      <c r="V34" s="653">
        <v>0</v>
      </c>
      <c r="W34" s="600"/>
      <c r="X34" s="660" t="s">
        <v>898</v>
      </c>
      <c r="Y34" s="600"/>
      <c r="Z34" s="600"/>
      <c r="AA34" s="602" t="s">
        <v>1882</v>
      </c>
      <c r="AB34" s="602"/>
      <c r="AC34" s="648" t="s">
        <v>1884</v>
      </c>
    </row>
    <row r="35" spans="1:29" ht="127.5" x14ac:dyDescent="0.25">
      <c r="A35" s="610"/>
      <c r="B35" s="612"/>
      <c r="C35" s="610"/>
      <c r="D35" s="610"/>
      <c r="E35" s="610"/>
      <c r="F35" s="649"/>
      <c r="G35" s="663"/>
      <c r="H35" s="610"/>
      <c r="I35" s="664"/>
      <c r="J35" s="601"/>
      <c r="K35" s="47" t="s">
        <v>1897</v>
      </c>
      <c r="L35" s="18" t="s">
        <v>1898</v>
      </c>
      <c r="M35" s="403" t="s">
        <v>1899</v>
      </c>
      <c r="N35" s="39"/>
      <c r="O35" s="39"/>
      <c r="P35" s="610"/>
      <c r="Q35" s="649"/>
      <c r="R35" s="610"/>
      <c r="S35" s="601"/>
      <c r="T35" s="654"/>
      <c r="U35" s="654"/>
      <c r="V35" s="654"/>
      <c r="W35" s="601"/>
      <c r="X35" s="661"/>
      <c r="Y35" s="601"/>
      <c r="Z35" s="601"/>
      <c r="AA35" s="603"/>
      <c r="AB35" s="603"/>
      <c r="AC35" s="649"/>
    </row>
    <row r="36" spans="1:29" ht="95.25" customHeight="1" x14ac:dyDescent="0.25">
      <c r="A36" s="609">
        <f>A34+1</f>
        <v>2</v>
      </c>
      <c r="B36" s="611" t="s">
        <v>1876</v>
      </c>
      <c r="C36" s="609" t="s">
        <v>1161</v>
      </c>
      <c r="D36" s="609" t="s">
        <v>1161</v>
      </c>
      <c r="E36" s="609" t="s">
        <v>1300</v>
      </c>
      <c r="F36" s="648" t="s">
        <v>1841</v>
      </c>
      <c r="G36" s="667" t="s">
        <v>1714</v>
      </c>
      <c r="H36" s="609" t="s">
        <v>1881</v>
      </c>
      <c r="I36" s="669">
        <v>41091</v>
      </c>
      <c r="J36" s="600"/>
      <c r="K36" s="18" t="s">
        <v>614</v>
      </c>
      <c r="L36" s="28" t="s">
        <v>1877</v>
      </c>
      <c r="M36" s="418" t="s">
        <v>1882</v>
      </c>
      <c r="N36" s="39"/>
      <c r="O36" s="39"/>
      <c r="P36" s="609" t="s">
        <v>1300</v>
      </c>
      <c r="Q36" s="665" t="s">
        <v>1883</v>
      </c>
      <c r="R36" s="609" t="s">
        <v>1621</v>
      </c>
      <c r="S36" s="600"/>
      <c r="T36" s="653">
        <v>512896.92</v>
      </c>
      <c r="U36" s="653">
        <f>T36-V36</f>
        <v>512896.92</v>
      </c>
      <c r="V36" s="653">
        <v>0</v>
      </c>
      <c r="W36" s="600"/>
      <c r="X36" s="660" t="s">
        <v>898</v>
      </c>
      <c r="Y36" s="600"/>
      <c r="Z36" s="600"/>
      <c r="AA36" s="602" t="s">
        <v>1882</v>
      </c>
      <c r="AB36" s="600"/>
      <c r="AC36" s="648" t="s">
        <v>1884</v>
      </c>
    </row>
    <row r="37" spans="1:29" ht="126" x14ac:dyDescent="0.25">
      <c r="A37" s="610"/>
      <c r="B37" s="612"/>
      <c r="C37" s="610"/>
      <c r="D37" s="610"/>
      <c r="E37" s="610"/>
      <c r="F37" s="649"/>
      <c r="G37" s="668"/>
      <c r="H37" s="610"/>
      <c r="I37" s="670"/>
      <c r="J37" s="601"/>
      <c r="K37" s="47" t="s">
        <v>1897</v>
      </c>
      <c r="L37" s="18" t="s">
        <v>1898</v>
      </c>
      <c r="M37" s="418" t="s">
        <v>1896</v>
      </c>
      <c r="N37" s="39"/>
      <c r="O37" s="39"/>
      <c r="P37" s="610"/>
      <c r="Q37" s="666"/>
      <c r="R37" s="610"/>
      <c r="S37" s="601"/>
      <c r="T37" s="654"/>
      <c r="U37" s="654"/>
      <c r="V37" s="654"/>
      <c r="W37" s="601"/>
      <c r="X37" s="661"/>
      <c r="Y37" s="601"/>
      <c r="Z37" s="601"/>
      <c r="AA37" s="603"/>
      <c r="AB37" s="601"/>
      <c r="AC37" s="649"/>
    </row>
    <row r="38" spans="1:29" ht="76.5" customHeight="1" x14ac:dyDescent="0.25">
      <c r="A38" s="639">
        <f>A36+1</f>
        <v>3</v>
      </c>
      <c r="B38" s="644" t="s">
        <v>1885</v>
      </c>
      <c r="C38" s="685" t="s">
        <v>1886</v>
      </c>
      <c r="D38" s="637" t="s">
        <v>1888</v>
      </c>
      <c r="E38" s="637" t="s">
        <v>1888</v>
      </c>
      <c r="F38" s="637" t="s">
        <v>1890</v>
      </c>
      <c r="G38" s="651" t="s">
        <v>649</v>
      </c>
      <c r="H38" s="639" t="s">
        <v>1887</v>
      </c>
      <c r="I38" s="684">
        <v>42655</v>
      </c>
      <c r="J38" s="636"/>
      <c r="K38" s="18" t="s">
        <v>614</v>
      </c>
      <c r="L38" s="28" t="s">
        <v>1891</v>
      </c>
      <c r="M38" s="39"/>
      <c r="N38" s="39"/>
      <c r="O38" s="39"/>
      <c r="P38" s="609"/>
      <c r="Q38" s="604" t="s">
        <v>1895</v>
      </c>
      <c r="R38" s="609"/>
      <c r="S38" s="609"/>
      <c r="T38" s="653">
        <v>460701.41</v>
      </c>
      <c r="U38" s="653">
        <v>110867.18</v>
      </c>
      <c r="V38" s="653">
        <f>T38-U38</f>
        <v>349834.23</v>
      </c>
      <c r="W38" s="609"/>
      <c r="X38" s="621" t="s">
        <v>898</v>
      </c>
      <c r="Y38" s="609"/>
      <c r="Z38" s="609"/>
      <c r="AA38" s="648" t="s">
        <v>1892</v>
      </c>
      <c r="AB38" s="609"/>
      <c r="AC38" s="621" t="s">
        <v>1889</v>
      </c>
    </row>
    <row r="39" spans="1:29" ht="126" x14ac:dyDescent="0.25">
      <c r="A39" s="639"/>
      <c r="B39" s="644"/>
      <c r="C39" s="685"/>
      <c r="D39" s="637"/>
      <c r="E39" s="637"/>
      <c r="F39" s="637"/>
      <c r="G39" s="651"/>
      <c r="H39" s="639"/>
      <c r="I39" s="684"/>
      <c r="J39" s="636"/>
      <c r="K39" s="47" t="s">
        <v>1897</v>
      </c>
      <c r="L39" s="18" t="s">
        <v>1894</v>
      </c>
      <c r="M39" s="418" t="s">
        <v>1893</v>
      </c>
      <c r="N39" s="39"/>
      <c r="O39" s="39"/>
      <c r="P39" s="610"/>
      <c r="Q39" s="605"/>
      <c r="R39" s="610"/>
      <c r="S39" s="610"/>
      <c r="T39" s="654"/>
      <c r="U39" s="654"/>
      <c r="V39" s="654"/>
      <c r="W39" s="610"/>
      <c r="X39" s="622"/>
      <c r="Y39" s="610"/>
      <c r="Z39" s="610"/>
      <c r="AA39" s="649"/>
      <c r="AB39" s="610"/>
      <c r="AC39" s="622"/>
    </row>
    <row r="40" spans="1:29" ht="69.75" customHeight="1" x14ac:dyDescent="0.25">
      <c r="A40" s="639">
        <f>A38+1</f>
        <v>4</v>
      </c>
      <c r="B40" s="611" t="s">
        <v>1904</v>
      </c>
      <c r="C40" s="639" t="s">
        <v>1161</v>
      </c>
      <c r="D40" s="648" t="s">
        <v>1902</v>
      </c>
      <c r="E40" s="639" t="s">
        <v>1300</v>
      </c>
      <c r="F40" s="648" t="s">
        <v>1900</v>
      </c>
      <c r="G40" s="651" t="s">
        <v>649</v>
      </c>
      <c r="H40" s="621" t="s">
        <v>1848</v>
      </c>
      <c r="I40" s="621" t="s">
        <v>1848</v>
      </c>
      <c r="J40" s="621"/>
      <c r="K40" s="18" t="s">
        <v>614</v>
      </c>
      <c r="L40" s="489" t="s">
        <v>1907</v>
      </c>
      <c r="M40" s="154" t="s">
        <v>1882</v>
      </c>
      <c r="N40" s="39"/>
      <c r="O40" s="39"/>
      <c r="P40" s="609" t="s">
        <v>1300</v>
      </c>
      <c r="Q40" s="609">
        <v>61.7</v>
      </c>
      <c r="R40" s="609" t="s">
        <v>1621</v>
      </c>
      <c r="S40" s="609"/>
      <c r="T40" s="653">
        <v>521810.1</v>
      </c>
      <c r="U40" s="653">
        <f>T40-V40</f>
        <v>521810.1</v>
      </c>
      <c r="V40" s="653">
        <v>0</v>
      </c>
      <c r="W40" s="609"/>
      <c r="X40" s="621" t="s">
        <v>898</v>
      </c>
      <c r="Y40" s="609"/>
      <c r="Z40" s="609"/>
      <c r="AA40" s="613" t="s">
        <v>1882</v>
      </c>
      <c r="AB40" s="609"/>
      <c r="AC40" s="609" t="s">
        <v>1884</v>
      </c>
    </row>
    <row r="41" spans="1:29" ht="126" x14ac:dyDescent="0.25">
      <c r="A41" s="639"/>
      <c r="B41" s="612"/>
      <c r="C41" s="639"/>
      <c r="D41" s="649"/>
      <c r="E41" s="639"/>
      <c r="F41" s="649"/>
      <c r="G41" s="651"/>
      <c r="H41" s="622"/>
      <c r="I41" s="622"/>
      <c r="J41" s="622"/>
      <c r="K41" s="47" t="s">
        <v>1897</v>
      </c>
      <c r="L41" s="18" t="s">
        <v>1898</v>
      </c>
      <c r="M41" s="47" t="s">
        <v>1899</v>
      </c>
      <c r="N41" s="39"/>
      <c r="O41" s="39"/>
      <c r="P41" s="610"/>
      <c r="Q41" s="610"/>
      <c r="R41" s="610"/>
      <c r="S41" s="610"/>
      <c r="T41" s="654"/>
      <c r="U41" s="654"/>
      <c r="V41" s="654"/>
      <c r="W41" s="610"/>
      <c r="X41" s="622"/>
      <c r="Y41" s="610"/>
      <c r="Z41" s="610"/>
      <c r="AA41" s="614"/>
      <c r="AB41" s="610"/>
      <c r="AC41" s="610"/>
    </row>
    <row r="42" spans="1:29" ht="87" customHeight="1" x14ac:dyDescent="0.25">
      <c r="A42" s="639">
        <f>A40+1</f>
        <v>5</v>
      </c>
      <c r="B42" s="611" t="s">
        <v>1905</v>
      </c>
      <c r="C42" s="639" t="s">
        <v>1161</v>
      </c>
      <c r="D42" s="637" t="s">
        <v>1903</v>
      </c>
      <c r="E42" s="639" t="s">
        <v>1300</v>
      </c>
      <c r="F42" s="637" t="s">
        <v>1901</v>
      </c>
      <c r="G42" s="651" t="s">
        <v>649</v>
      </c>
      <c r="H42" s="609" t="s">
        <v>1906</v>
      </c>
      <c r="I42" s="657">
        <v>41091</v>
      </c>
      <c r="J42" s="658" t="s">
        <v>281</v>
      </c>
      <c r="K42" s="18" t="s">
        <v>614</v>
      </c>
      <c r="L42" s="73" t="s">
        <v>1908</v>
      </c>
      <c r="M42" s="47" t="s">
        <v>1909</v>
      </c>
      <c r="N42" s="39"/>
      <c r="O42" s="39"/>
      <c r="P42" s="609" t="s">
        <v>1300</v>
      </c>
      <c r="Q42" s="609">
        <v>612.5</v>
      </c>
      <c r="R42" s="609" t="s">
        <v>1690</v>
      </c>
      <c r="S42" s="609"/>
      <c r="T42" s="653">
        <v>1350000</v>
      </c>
      <c r="U42" s="655">
        <f>T42-V42</f>
        <v>1350000</v>
      </c>
      <c r="V42" s="653">
        <v>0</v>
      </c>
      <c r="W42" s="609"/>
      <c r="X42" s="621" t="s">
        <v>898</v>
      </c>
      <c r="Y42" s="609"/>
      <c r="Z42" s="609"/>
      <c r="AA42" s="604" t="s">
        <v>1909</v>
      </c>
      <c r="AB42" s="609"/>
      <c r="AC42" s="609" t="s">
        <v>1884</v>
      </c>
    </row>
    <row r="43" spans="1:29" ht="126" x14ac:dyDescent="0.25">
      <c r="A43" s="639"/>
      <c r="B43" s="612"/>
      <c r="C43" s="639"/>
      <c r="D43" s="637"/>
      <c r="E43" s="639"/>
      <c r="F43" s="637"/>
      <c r="G43" s="651"/>
      <c r="H43" s="610"/>
      <c r="I43" s="610"/>
      <c r="J43" s="659"/>
      <c r="K43" s="47" t="s">
        <v>1897</v>
      </c>
      <c r="L43" s="18" t="s">
        <v>1912</v>
      </c>
      <c r="M43" s="47" t="s">
        <v>1911</v>
      </c>
      <c r="N43" s="39"/>
      <c r="O43" s="39"/>
      <c r="P43" s="610"/>
      <c r="Q43" s="610"/>
      <c r="R43" s="610"/>
      <c r="S43" s="610"/>
      <c r="T43" s="654"/>
      <c r="U43" s="656"/>
      <c r="V43" s="654"/>
      <c r="W43" s="610"/>
      <c r="X43" s="622"/>
      <c r="Y43" s="610"/>
      <c r="Z43" s="610"/>
      <c r="AA43" s="605"/>
      <c r="AB43" s="610"/>
      <c r="AC43" s="610"/>
    </row>
    <row r="44" spans="1:29" ht="199.5" x14ac:dyDescent="0.25">
      <c r="A44" s="417" t="s">
        <v>640</v>
      </c>
      <c r="B44" s="422" t="s">
        <v>1836</v>
      </c>
      <c r="C44" s="417" t="s">
        <v>1161</v>
      </c>
      <c r="D44" s="166" t="s">
        <v>1837</v>
      </c>
      <c r="E44" s="417" t="s">
        <v>1300</v>
      </c>
      <c r="F44" s="403" t="s">
        <v>1838</v>
      </c>
      <c r="G44" s="210" t="s">
        <v>649</v>
      </c>
      <c r="H44" s="403" t="s">
        <v>1845</v>
      </c>
      <c r="I44" s="430">
        <v>41091</v>
      </c>
      <c r="J44" s="206" t="s">
        <v>300</v>
      </c>
      <c r="K44" s="47" t="s">
        <v>1897</v>
      </c>
      <c r="L44" s="300" t="s">
        <v>1915</v>
      </c>
      <c r="M44" s="418" t="s">
        <v>1913</v>
      </c>
      <c r="N44" s="112">
        <v>44008</v>
      </c>
      <c r="O44" s="292" t="s">
        <v>1914</v>
      </c>
      <c r="P44" s="417" t="s">
        <v>1300</v>
      </c>
      <c r="Q44" s="39"/>
      <c r="R44" s="39"/>
      <c r="S44" s="39"/>
      <c r="T44" s="39"/>
      <c r="U44" s="39"/>
      <c r="V44" s="39"/>
      <c r="W44" s="417"/>
      <c r="X44" s="429" t="s">
        <v>898</v>
      </c>
      <c r="Y44" s="417"/>
      <c r="Z44" s="39"/>
      <c r="AA44" s="418" t="s">
        <v>1917</v>
      </c>
      <c r="AB44" s="39"/>
      <c r="AC44" s="429" t="s">
        <v>1916</v>
      </c>
    </row>
    <row r="45" spans="1:29" ht="78.75" customHeight="1" x14ac:dyDescent="0.25">
      <c r="A45" s="639">
        <f>A42+1</f>
        <v>6</v>
      </c>
      <c r="B45" s="644" t="s">
        <v>1943</v>
      </c>
      <c r="C45" s="639" t="s">
        <v>1161</v>
      </c>
      <c r="D45" s="637" t="s">
        <v>1944</v>
      </c>
      <c r="E45" s="639" t="s">
        <v>1300</v>
      </c>
      <c r="F45" s="637" t="s">
        <v>1945</v>
      </c>
      <c r="G45" s="651" t="s">
        <v>649</v>
      </c>
      <c r="H45" s="639" t="s">
        <v>1946</v>
      </c>
      <c r="I45" s="646">
        <v>41091</v>
      </c>
      <c r="J45" s="652" t="s">
        <v>281</v>
      </c>
      <c r="K45" s="217" t="s">
        <v>614</v>
      </c>
      <c r="L45" s="418" t="s">
        <v>1947</v>
      </c>
      <c r="M45" s="47" t="s">
        <v>1909</v>
      </c>
      <c r="N45" s="39"/>
      <c r="O45" s="39"/>
      <c r="P45" s="639" t="s">
        <v>1300</v>
      </c>
      <c r="Q45" s="637">
        <v>249.8</v>
      </c>
      <c r="R45" s="609" t="s">
        <v>1621</v>
      </c>
      <c r="S45" s="636"/>
      <c r="T45" s="650">
        <v>870000</v>
      </c>
      <c r="U45" s="650">
        <v>870000</v>
      </c>
      <c r="V45" s="650">
        <v>0</v>
      </c>
      <c r="W45" s="639"/>
      <c r="X45" s="639"/>
      <c r="Y45" s="639"/>
      <c r="Z45" s="639"/>
      <c r="AA45" s="647" t="s">
        <v>1909</v>
      </c>
      <c r="AB45" s="636"/>
      <c r="AC45" s="609" t="s">
        <v>1884</v>
      </c>
    </row>
    <row r="46" spans="1:29" ht="135" x14ac:dyDescent="0.25">
      <c r="A46" s="639"/>
      <c r="B46" s="644"/>
      <c r="C46" s="639"/>
      <c r="D46" s="637"/>
      <c r="E46" s="639"/>
      <c r="F46" s="637"/>
      <c r="G46" s="651"/>
      <c r="H46" s="639"/>
      <c r="I46" s="646"/>
      <c r="J46" s="652"/>
      <c r="K46" s="47" t="s">
        <v>1897</v>
      </c>
      <c r="L46" s="18" t="s">
        <v>1912</v>
      </c>
      <c r="M46" s="418" t="s">
        <v>1910</v>
      </c>
      <c r="N46" s="39"/>
      <c r="O46" s="39"/>
      <c r="P46" s="639"/>
      <c r="Q46" s="637"/>
      <c r="R46" s="610"/>
      <c r="S46" s="636"/>
      <c r="T46" s="650"/>
      <c r="U46" s="650"/>
      <c r="V46" s="650"/>
      <c r="W46" s="639"/>
      <c r="X46" s="639"/>
      <c r="Y46" s="639"/>
      <c r="Z46" s="639"/>
      <c r="AA46" s="647"/>
      <c r="AB46" s="636"/>
      <c r="AC46" s="610"/>
    </row>
    <row r="47" spans="1:29" ht="15.75" x14ac:dyDescent="0.25">
      <c r="A47" s="640" t="s">
        <v>1948</v>
      </c>
      <c r="B47" s="641"/>
      <c r="C47" s="641"/>
      <c r="D47" s="641"/>
      <c r="E47" s="642"/>
      <c r="F47" s="110"/>
      <c r="G47" s="110"/>
      <c r="H47" s="110"/>
      <c r="I47" s="110"/>
      <c r="J47" s="110"/>
      <c r="K47" s="395"/>
      <c r="L47" s="455"/>
      <c r="M47" s="40"/>
      <c r="N47" s="40"/>
      <c r="O47" s="423"/>
      <c r="P47" s="423"/>
      <c r="Q47" s="50"/>
      <c r="R47" s="333"/>
      <c r="S47" s="423"/>
      <c r="T47" s="420"/>
      <c r="U47" s="423"/>
      <c r="V47" s="40"/>
    </row>
    <row r="48" spans="1:29" ht="114.75" customHeight="1" x14ac:dyDescent="0.25">
      <c r="A48" s="639">
        <v>1</v>
      </c>
      <c r="B48" s="644" t="s">
        <v>1949</v>
      </c>
      <c r="C48" s="639" t="s">
        <v>1161</v>
      </c>
      <c r="D48" s="637" t="s">
        <v>1952</v>
      </c>
      <c r="E48" s="639" t="s">
        <v>1300</v>
      </c>
      <c r="F48" s="637" t="s">
        <v>1950</v>
      </c>
      <c r="G48" s="645" t="s">
        <v>649</v>
      </c>
      <c r="H48" s="639" t="s">
        <v>1951</v>
      </c>
      <c r="I48" s="646">
        <v>41091</v>
      </c>
      <c r="J48" s="643" t="s">
        <v>793</v>
      </c>
      <c r="K48" s="217" t="s">
        <v>614</v>
      </c>
      <c r="L48" s="418" t="s">
        <v>1953</v>
      </c>
      <c r="M48" s="418" t="s">
        <v>1882</v>
      </c>
      <c r="N48" s="39"/>
      <c r="O48" s="39"/>
      <c r="P48" s="639" t="s">
        <v>1300</v>
      </c>
      <c r="Q48" s="637">
        <v>121.4</v>
      </c>
      <c r="R48" s="639" t="s">
        <v>1621</v>
      </c>
      <c r="S48" s="636"/>
      <c r="T48" s="638">
        <v>1147878.3799999999</v>
      </c>
      <c r="U48" s="638">
        <f>T48-V48</f>
        <v>1147878.3799999999</v>
      </c>
      <c r="V48" s="638">
        <v>0</v>
      </c>
      <c r="W48" s="636"/>
      <c r="X48" s="621" t="s">
        <v>898</v>
      </c>
      <c r="Y48" s="636"/>
      <c r="Z48" s="636"/>
      <c r="AA48" s="637" t="s">
        <v>1882</v>
      </c>
      <c r="AB48" s="636"/>
      <c r="AC48" s="609" t="s">
        <v>1956</v>
      </c>
    </row>
    <row r="49" spans="1:29" ht="168.75" x14ac:dyDescent="0.25">
      <c r="A49" s="639"/>
      <c r="B49" s="644"/>
      <c r="C49" s="639"/>
      <c r="D49" s="637"/>
      <c r="E49" s="639"/>
      <c r="F49" s="637"/>
      <c r="G49" s="645"/>
      <c r="H49" s="639"/>
      <c r="I49" s="646"/>
      <c r="J49" s="643"/>
      <c r="K49" s="18" t="s">
        <v>797</v>
      </c>
      <c r="L49" s="4" t="s">
        <v>1955</v>
      </c>
      <c r="M49" s="418" t="s">
        <v>1954</v>
      </c>
      <c r="N49" s="39"/>
      <c r="O49" s="39"/>
      <c r="P49" s="639"/>
      <c r="Q49" s="637"/>
      <c r="R49" s="639"/>
      <c r="S49" s="636"/>
      <c r="T49" s="638"/>
      <c r="U49" s="638"/>
      <c r="V49" s="638"/>
      <c r="W49" s="636"/>
      <c r="X49" s="622"/>
      <c r="Y49" s="636"/>
      <c r="Z49" s="636"/>
      <c r="AA49" s="637"/>
      <c r="AB49" s="636"/>
      <c r="AC49" s="610"/>
    </row>
    <row r="50" spans="1:29" x14ac:dyDescent="0.25">
      <c r="A50" s="490"/>
      <c r="B50" s="431"/>
      <c r="C50" s="491"/>
      <c r="D50" s="492"/>
      <c r="E50" s="220"/>
      <c r="F50" s="222"/>
      <c r="G50" s="493"/>
      <c r="H50" s="220"/>
      <c r="I50" s="494"/>
      <c r="J50" s="221"/>
      <c r="K50" s="432"/>
      <c r="L50" s="495"/>
      <c r="M50" s="198"/>
      <c r="N50" s="197"/>
      <c r="O50" s="197"/>
      <c r="P50" s="220"/>
      <c r="Q50" s="222"/>
      <c r="R50" s="220"/>
      <c r="S50" s="496"/>
      <c r="T50" s="497"/>
      <c r="U50" s="497"/>
      <c r="V50" s="497"/>
      <c r="W50" s="496"/>
      <c r="X50" s="434"/>
      <c r="Y50" s="496"/>
      <c r="Z50" s="496"/>
      <c r="AA50" s="222"/>
      <c r="AB50" s="496"/>
      <c r="AC50" s="220"/>
    </row>
    <row r="51" spans="1:29" ht="15" customHeight="1" x14ac:dyDescent="0.25">
      <c r="A51" s="634" t="s">
        <v>1957</v>
      </c>
      <c r="B51" s="635"/>
      <c r="C51" s="635"/>
      <c r="D51" s="635"/>
      <c r="Q51" s="467"/>
      <c r="R51" s="467"/>
      <c r="S51" s="467"/>
      <c r="T51" s="498">
        <f>SUM(T52:T336)</f>
        <v>68973159.840000004</v>
      </c>
      <c r="U51" s="498">
        <f t="shared" ref="U51:V51" si="8">SUM(U52:U336)</f>
        <v>19996065.669999994</v>
      </c>
      <c r="V51" s="498">
        <f t="shared" si="8"/>
        <v>48977094.170000002</v>
      </c>
    </row>
    <row r="52" spans="1:29" ht="135" x14ac:dyDescent="0.25">
      <c r="A52" s="417">
        <v>1</v>
      </c>
      <c r="B52" s="422" t="s">
        <v>2180</v>
      </c>
      <c r="C52" s="227" t="s">
        <v>1886</v>
      </c>
      <c r="D52" s="94" t="s">
        <v>2466</v>
      </c>
      <c r="E52" s="417" t="s">
        <v>1958</v>
      </c>
      <c r="F52" s="223" t="s">
        <v>1959</v>
      </c>
      <c r="G52" s="229" t="s">
        <v>2655</v>
      </c>
      <c r="H52" s="429" t="s">
        <v>2591</v>
      </c>
      <c r="I52" s="429" t="s">
        <v>2591</v>
      </c>
      <c r="J52" s="429"/>
      <c r="K52" s="39"/>
      <c r="L52" s="47"/>
      <c r="M52" s="84"/>
      <c r="N52" s="72"/>
      <c r="O52" s="72"/>
      <c r="P52" s="39"/>
      <c r="Q52" s="231">
        <v>0.5</v>
      </c>
      <c r="R52" s="39"/>
      <c r="S52" s="39"/>
      <c r="T52" s="46">
        <v>1</v>
      </c>
      <c r="U52" s="46">
        <v>0</v>
      </c>
      <c r="V52" s="46">
        <f>T52-U52</f>
        <v>1</v>
      </c>
      <c r="W52" s="426"/>
      <c r="X52" s="429"/>
      <c r="Y52" s="426"/>
      <c r="Z52" s="426"/>
      <c r="AA52" s="154" t="s">
        <v>2805</v>
      </c>
      <c r="AB52" s="18" t="s">
        <v>8424</v>
      </c>
      <c r="AC52" s="39"/>
    </row>
    <row r="53" spans="1:29" ht="135" x14ac:dyDescent="0.25">
      <c r="A53" s="417">
        <f>A52+1</f>
        <v>2</v>
      </c>
      <c r="B53" s="422" t="s">
        <v>2181</v>
      </c>
      <c r="C53" s="227" t="s">
        <v>1886</v>
      </c>
      <c r="D53" s="94" t="s">
        <v>2466</v>
      </c>
      <c r="E53" s="417" t="s">
        <v>1958</v>
      </c>
      <c r="F53" s="223" t="s">
        <v>1960</v>
      </c>
      <c r="G53" s="229" t="s">
        <v>2656</v>
      </c>
      <c r="H53" s="429" t="s">
        <v>2592</v>
      </c>
      <c r="I53" s="112">
        <v>44194</v>
      </c>
      <c r="J53" s="4" t="s">
        <v>2690</v>
      </c>
      <c r="K53" s="18" t="s">
        <v>614</v>
      </c>
      <c r="L53" s="244" t="s">
        <v>2697</v>
      </c>
      <c r="M53" s="154" t="s">
        <v>2698</v>
      </c>
      <c r="N53" s="72"/>
      <c r="O53" s="72"/>
      <c r="P53" s="39"/>
      <c r="Q53" s="231">
        <v>0.878</v>
      </c>
      <c r="R53" s="39"/>
      <c r="S53" s="39"/>
      <c r="T53" s="46">
        <v>92991.9</v>
      </c>
      <c r="U53" s="46">
        <v>0</v>
      </c>
      <c r="V53" s="46">
        <f>T53-U53</f>
        <v>92991.9</v>
      </c>
      <c r="W53" s="426"/>
      <c r="X53" s="429" t="s">
        <v>898</v>
      </c>
      <c r="Y53" s="426"/>
      <c r="Z53" s="426"/>
      <c r="AA53" s="154" t="s">
        <v>2806</v>
      </c>
      <c r="AB53" s="18" t="s">
        <v>8424</v>
      </c>
      <c r="AC53" s="39"/>
    </row>
    <row r="54" spans="1:29" ht="135" x14ac:dyDescent="0.25">
      <c r="A54" s="417">
        <f>A53+1</f>
        <v>3</v>
      </c>
      <c r="B54" s="422" t="s">
        <v>2182</v>
      </c>
      <c r="C54" s="227" t="s">
        <v>1886</v>
      </c>
      <c r="D54" s="94" t="s">
        <v>2466</v>
      </c>
      <c r="E54" s="417" t="s">
        <v>1958</v>
      </c>
      <c r="F54" s="223" t="s">
        <v>1961</v>
      </c>
      <c r="G54" s="229" t="s">
        <v>2657</v>
      </c>
      <c r="H54" s="429" t="s">
        <v>2593</v>
      </c>
      <c r="I54" s="112">
        <v>44207</v>
      </c>
      <c r="J54" s="4" t="s">
        <v>2689</v>
      </c>
      <c r="K54" s="18" t="s">
        <v>614</v>
      </c>
      <c r="L54" s="244" t="s">
        <v>2699</v>
      </c>
      <c r="M54" s="154" t="s">
        <v>2700</v>
      </c>
      <c r="N54" s="72"/>
      <c r="O54" s="72"/>
      <c r="P54" s="39"/>
      <c r="Q54" s="231">
        <v>0.67400000000000004</v>
      </c>
      <c r="R54" s="39"/>
      <c r="S54" s="39"/>
      <c r="T54" s="195">
        <f>W54</f>
        <v>0</v>
      </c>
      <c r="U54" s="46">
        <v>0</v>
      </c>
      <c r="V54" s="46">
        <f>T54-U54</f>
        <v>0</v>
      </c>
      <c r="W54" s="426"/>
      <c r="X54" s="429" t="s">
        <v>898</v>
      </c>
      <c r="Y54" s="426"/>
      <c r="Z54" s="426"/>
      <c r="AA54" s="154" t="s">
        <v>2807</v>
      </c>
      <c r="AB54" s="18" t="s">
        <v>8424</v>
      </c>
      <c r="AC54" s="39"/>
    </row>
    <row r="55" spans="1:29" ht="135" x14ac:dyDescent="0.25">
      <c r="A55" s="417">
        <f>A54+1</f>
        <v>4</v>
      </c>
      <c r="B55" s="422" t="s">
        <v>2183</v>
      </c>
      <c r="C55" s="227" t="s">
        <v>1886</v>
      </c>
      <c r="D55" s="94" t="s">
        <v>2466</v>
      </c>
      <c r="E55" s="417" t="s">
        <v>1958</v>
      </c>
      <c r="F55" s="223" t="s">
        <v>1962</v>
      </c>
      <c r="G55" s="229" t="s">
        <v>2658</v>
      </c>
      <c r="H55" s="429" t="s">
        <v>2591</v>
      </c>
      <c r="I55" s="429" t="s">
        <v>2591</v>
      </c>
      <c r="J55" s="429"/>
      <c r="K55" s="39"/>
      <c r="L55" s="154"/>
      <c r="M55" s="236"/>
      <c r="N55" s="72"/>
      <c r="O55" s="72"/>
      <c r="P55" s="39"/>
      <c r="Q55" s="231">
        <v>0.5</v>
      </c>
      <c r="R55" s="39"/>
      <c r="S55" s="39"/>
      <c r="T55" s="46">
        <v>1</v>
      </c>
      <c r="U55" s="46">
        <v>0</v>
      </c>
      <c r="V55" s="46">
        <f>T55-U55</f>
        <v>1</v>
      </c>
      <c r="W55" s="39"/>
      <c r="X55" s="39"/>
      <c r="Y55" s="39"/>
      <c r="Z55" s="39"/>
      <c r="AA55" s="154" t="s">
        <v>2808</v>
      </c>
      <c r="AB55" s="18" t="s">
        <v>8424</v>
      </c>
      <c r="AC55" s="39"/>
    </row>
    <row r="56" spans="1:29" ht="135" x14ac:dyDescent="0.25">
      <c r="A56" s="417">
        <f>A55+1</f>
        <v>5</v>
      </c>
      <c r="B56" s="422" t="s">
        <v>2184</v>
      </c>
      <c r="C56" s="227" t="s">
        <v>1886</v>
      </c>
      <c r="D56" s="94" t="s">
        <v>2467</v>
      </c>
      <c r="E56" s="417" t="s">
        <v>1958</v>
      </c>
      <c r="F56" s="223" t="s">
        <v>1963</v>
      </c>
      <c r="G56" s="229" t="s">
        <v>2659</v>
      </c>
      <c r="H56" s="429" t="s">
        <v>2591</v>
      </c>
      <c r="I56" s="429" t="s">
        <v>2591</v>
      </c>
      <c r="J56" s="429"/>
      <c r="K56" s="39"/>
      <c r="L56" s="154"/>
      <c r="M56" s="84"/>
      <c r="N56" s="72"/>
      <c r="O56" s="72"/>
      <c r="P56" s="39"/>
      <c r="Q56" s="231">
        <v>0.6</v>
      </c>
      <c r="R56" s="39"/>
      <c r="S56" s="39"/>
      <c r="T56" s="46">
        <v>1</v>
      </c>
      <c r="U56" s="46">
        <v>0</v>
      </c>
      <c r="V56" s="46">
        <f>T56-U56</f>
        <v>1</v>
      </c>
      <c r="W56" s="39"/>
      <c r="X56" s="39"/>
      <c r="Y56" s="39"/>
      <c r="Z56" s="39"/>
      <c r="AA56" s="154" t="s">
        <v>2808</v>
      </c>
      <c r="AB56" s="18" t="s">
        <v>8424</v>
      </c>
      <c r="AC56" s="39"/>
    </row>
    <row r="57" spans="1:29" ht="132.75" customHeight="1" x14ac:dyDescent="0.25">
      <c r="A57" s="427" t="s">
        <v>2465</v>
      </c>
      <c r="B57" s="422" t="s">
        <v>2185</v>
      </c>
      <c r="C57" s="227" t="s">
        <v>1886</v>
      </c>
      <c r="D57" s="94" t="s">
        <v>2466</v>
      </c>
      <c r="E57" s="417" t="s">
        <v>1958</v>
      </c>
      <c r="F57" s="223" t="s">
        <v>1964</v>
      </c>
      <c r="G57" s="247"/>
      <c r="H57" s="429"/>
      <c r="I57" s="429"/>
      <c r="J57" s="39"/>
      <c r="K57" s="39"/>
      <c r="L57" s="47"/>
      <c r="M57" s="168"/>
      <c r="N57" s="72"/>
      <c r="O57" s="72"/>
      <c r="P57" s="39"/>
      <c r="Q57" s="499"/>
      <c r="R57" s="39"/>
      <c r="S57" s="39"/>
      <c r="T57" s="500"/>
      <c r="U57" s="500"/>
      <c r="V57" s="500"/>
      <c r="W57" s="39"/>
      <c r="X57" s="39"/>
      <c r="Y57" s="39"/>
      <c r="Z57" s="39"/>
      <c r="AA57" s="154" t="s">
        <v>2809</v>
      </c>
      <c r="AB57" s="47" t="s">
        <v>2810</v>
      </c>
      <c r="AC57" s="39"/>
    </row>
    <row r="58" spans="1:29" ht="135" x14ac:dyDescent="0.25">
      <c r="A58" s="417">
        <f>A56+1</f>
        <v>6</v>
      </c>
      <c r="B58" s="422" t="s">
        <v>2186</v>
      </c>
      <c r="C58" s="227" t="s">
        <v>1886</v>
      </c>
      <c r="D58" s="94" t="s">
        <v>2466</v>
      </c>
      <c r="E58" s="417" t="s">
        <v>1958</v>
      </c>
      <c r="F58" s="223" t="s">
        <v>1965</v>
      </c>
      <c r="G58" s="229" t="s">
        <v>2660</v>
      </c>
      <c r="H58" s="429" t="s">
        <v>2591</v>
      </c>
      <c r="I58" s="429" t="s">
        <v>2591</v>
      </c>
      <c r="J58" s="429"/>
      <c r="K58" s="39"/>
      <c r="L58" s="47"/>
      <c r="M58" s="241"/>
      <c r="N58" s="72"/>
      <c r="O58" s="72"/>
      <c r="P58" s="39"/>
      <c r="Q58" s="231">
        <v>1</v>
      </c>
      <c r="R58" s="39"/>
      <c r="S58" s="39"/>
      <c r="T58" s="46">
        <v>1</v>
      </c>
      <c r="U58" s="46">
        <v>0</v>
      </c>
      <c r="V58" s="46">
        <f t="shared" ref="V58:V65" si="9">T58-U58</f>
        <v>1</v>
      </c>
      <c r="W58" s="39"/>
      <c r="X58" s="39"/>
      <c r="Y58" s="39"/>
      <c r="Z58" s="39"/>
      <c r="AA58" s="154" t="s">
        <v>2808</v>
      </c>
      <c r="AB58" s="18" t="s">
        <v>8424</v>
      </c>
      <c r="AC58" s="39"/>
    </row>
    <row r="59" spans="1:29" ht="135" x14ac:dyDescent="0.25">
      <c r="A59" s="417">
        <f>A58+1</f>
        <v>7</v>
      </c>
      <c r="B59" s="422" t="s">
        <v>2187</v>
      </c>
      <c r="C59" s="227" t="s">
        <v>1886</v>
      </c>
      <c r="D59" s="94" t="s">
        <v>2468</v>
      </c>
      <c r="E59" s="417" t="s">
        <v>1958</v>
      </c>
      <c r="F59" s="223" t="s">
        <v>1965</v>
      </c>
      <c r="G59" s="229" t="s">
        <v>2660</v>
      </c>
      <c r="H59" s="429" t="s">
        <v>2591</v>
      </c>
      <c r="I59" s="429" t="s">
        <v>2591</v>
      </c>
      <c r="J59" s="429"/>
      <c r="K59" s="39"/>
      <c r="L59" s="47"/>
      <c r="M59" s="168"/>
      <c r="N59" s="72"/>
      <c r="O59" s="72"/>
      <c r="P59" s="39"/>
      <c r="Q59" s="231">
        <v>0.16</v>
      </c>
      <c r="R59" s="39"/>
      <c r="S59" s="39"/>
      <c r="T59" s="46">
        <v>1</v>
      </c>
      <c r="U59" s="46">
        <v>0</v>
      </c>
      <c r="V59" s="46">
        <f t="shared" si="9"/>
        <v>1</v>
      </c>
      <c r="W59" s="39"/>
      <c r="X59" s="39"/>
      <c r="Y59" s="39"/>
      <c r="Z59" s="39"/>
      <c r="AA59" s="154" t="s">
        <v>2808</v>
      </c>
      <c r="AB59" s="18" t="s">
        <v>8424</v>
      </c>
      <c r="AC59" s="39"/>
    </row>
    <row r="60" spans="1:29" ht="135" x14ac:dyDescent="0.25">
      <c r="A60" s="417">
        <f t="shared" ref="A60:A123" si="10">A59+1</f>
        <v>8</v>
      </c>
      <c r="B60" s="422" t="s">
        <v>2188</v>
      </c>
      <c r="C60" s="227" t="s">
        <v>1886</v>
      </c>
      <c r="D60" s="94" t="s">
        <v>2469</v>
      </c>
      <c r="E60" s="417" t="s">
        <v>1958</v>
      </c>
      <c r="F60" s="223" t="s">
        <v>1966</v>
      </c>
      <c r="G60" s="229" t="s">
        <v>650</v>
      </c>
      <c r="H60" s="429" t="s">
        <v>2594</v>
      </c>
      <c r="I60" s="112">
        <v>44195</v>
      </c>
      <c r="J60" s="4" t="s">
        <v>2688</v>
      </c>
      <c r="K60" s="18" t="s">
        <v>614</v>
      </c>
      <c r="L60" s="124" t="s">
        <v>2701</v>
      </c>
      <c r="M60" s="154" t="s">
        <v>2702</v>
      </c>
      <c r="N60" s="168"/>
      <c r="O60" s="168"/>
      <c r="P60" s="39"/>
      <c r="Q60" s="231">
        <v>2.1659999999999999</v>
      </c>
      <c r="R60" s="39"/>
      <c r="S60" s="39"/>
      <c r="T60" s="46">
        <v>229408.27</v>
      </c>
      <c r="U60" s="46">
        <v>0</v>
      </c>
      <c r="V60" s="46">
        <f t="shared" si="9"/>
        <v>229408.27</v>
      </c>
      <c r="W60" s="39"/>
      <c r="X60" s="429" t="s">
        <v>898</v>
      </c>
      <c r="Y60" s="39"/>
      <c r="Z60" s="39"/>
      <c r="AA60" s="154" t="s">
        <v>2811</v>
      </c>
      <c r="AB60" s="18" t="s">
        <v>8424</v>
      </c>
      <c r="AC60" s="39"/>
    </row>
    <row r="61" spans="1:29" ht="135" x14ac:dyDescent="0.25">
      <c r="A61" s="417">
        <f t="shared" si="10"/>
        <v>9</v>
      </c>
      <c r="B61" s="422" t="s">
        <v>2189</v>
      </c>
      <c r="C61" s="227" t="s">
        <v>1886</v>
      </c>
      <c r="D61" s="94" t="s">
        <v>2466</v>
      </c>
      <c r="E61" s="417" t="s">
        <v>1958</v>
      </c>
      <c r="F61" s="223" t="s">
        <v>1967</v>
      </c>
      <c r="G61" s="230" t="s">
        <v>2661</v>
      </c>
      <c r="H61" s="429" t="s">
        <v>2591</v>
      </c>
      <c r="I61" s="429" t="s">
        <v>2591</v>
      </c>
      <c r="J61" s="429"/>
      <c r="K61" s="39"/>
      <c r="L61" s="168"/>
      <c r="M61" s="168"/>
      <c r="N61" s="168"/>
      <c r="O61" s="168"/>
      <c r="P61" s="39"/>
      <c r="Q61" s="231">
        <v>0.31</v>
      </c>
      <c r="R61" s="39"/>
      <c r="S61" s="39"/>
      <c r="T61" s="46">
        <v>1</v>
      </c>
      <c r="U61" s="46">
        <v>0</v>
      </c>
      <c r="V61" s="46">
        <f t="shared" si="9"/>
        <v>1</v>
      </c>
      <c r="W61" s="39"/>
      <c r="X61" s="39"/>
      <c r="Y61" s="39"/>
      <c r="Z61" s="39"/>
      <c r="AA61" s="154" t="s">
        <v>2808</v>
      </c>
      <c r="AB61" s="18" t="s">
        <v>8424</v>
      </c>
      <c r="AC61" s="39"/>
    </row>
    <row r="62" spans="1:29" ht="135" x14ac:dyDescent="0.25">
      <c r="A62" s="417">
        <f t="shared" si="10"/>
        <v>10</v>
      </c>
      <c r="B62" s="422" t="s">
        <v>2190</v>
      </c>
      <c r="C62" s="227" t="s">
        <v>1886</v>
      </c>
      <c r="D62" s="94" t="s">
        <v>2470</v>
      </c>
      <c r="E62" s="417" t="s">
        <v>1958</v>
      </c>
      <c r="F62" s="223" t="s">
        <v>1968</v>
      </c>
      <c r="G62" s="230" t="s">
        <v>2661</v>
      </c>
      <c r="H62" s="429" t="s">
        <v>2591</v>
      </c>
      <c r="I62" s="429" t="s">
        <v>2591</v>
      </c>
      <c r="J62" s="429"/>
      <c r="K62" s="39"/>
      <c r="L62" s="168"/>
      <c r="M62" s="168"/>
      <c r="N62" s="168"/>
      <c r="O62" s="168"/>
      <c r="P62" s="39"/>
      <c r="Q62" s="231">
        <v>0.12</v>
      </c>
      <c r="R62" s="39"/>
      <c r="S62" s="39"/>
      <c r="T62" s="46">
        <v>1</v>
      </c>
      <c r="U62" s="46">
        <v>0</v>
      </c>
      <c r="V62" s="46">
        <f t="shared" si="9"/>
        <v>1</v>
      </c>
      <c r="W62" s="39"/>
      <c r="X62" s="39"/>
      <c r="Y62" s="39"/>
      <c r="Z62" s="39"/>
      <c r="AA62" s="154" t="s">
        <v>2808</v>
      </c>
      <c r="AB62" s="18" t="s">
        <v>8424</v>
      </c>
      <c r="AC62" s="39"/>
    </row>
    <row r="63" spans="1:29" ht="135" x14ac:dyDescent="0.25">
      <c r="A63" s="417">
        <f t="shared" si="10"/>
        <v>11</v>
      </c>
      <c r="B63" s="422" t="s">
        <v>2191</v>
      </c>
      <c r="C63" s="227" t="s">
        <v>1886</v>
      </c>
      <c r="D63" s="94" t="s">
        <v>2469</v>
      </c>
      <c r="E63" s="417" t="s">
        <v>1958</v>
      </c>
      <c r="F63" s="223" t="s">
        <v>1969</v>
      </c>
      <c r="G63" s="230" t="s">
        <v>2582</v>
      </c>
      <c r="H63" s="429" t="s">
        <v>2595</v>
      </c>
      <c r="I63" s="112">
        <v>44191</v>
      </c>
      <c r="J63" s="4" t="s">
        <v>2687</v>
      </c>
      <c r="K63" s="18" t="s">
        <v>614</v>
      </c>
      <c r="L63" s="47" t="s">
        <v>2703</v>
      </c>
      <c r="M63" s="47" t="s">
        <v>2704</v>
      </c>
      <c r="N63" s="168"/>
      <c r="O63" s="168"/>
      <c r="P63" s="39"/>
      <c r="Q63" s="231">
        <v>2.532</v>
      </c>
      <c r="R63" s="39"/>
      <c r="S63" s="39"/>
      <c r="T63" s="245">
        <v>268172.55</v>
      </c>
      <c r="U63" s="46">
        <v>0</v>
      </c>
      <c r="V63" s="46">
        <f t="shared" si="9"/>
        <v>268172.55</v>
      </c>
      <c r="W63" s="39"/>
      <c r="X63" s="429" t="s">
        <v>898</v>
      </c>
      <c r="Y63" s="39"/>
      <c r="Z63" s="39"/>
      <c r="AA63" s="154" t="s">
        <v>2812</v>
      </c>
      <c r="AB63" s="18" t="s">
        <v>8424</v>
      </c>
      <c r="AC63" s="39"/>
    </row>
    <row r="64" spans="1:29" ht="135" x14ac:dyDescent="0.25">
      <c r="A64" s="417">
        <f t="shared" si="10"/>
        <v>12</v>
      </c>
      <c r="B64" s="422" t="s">
        <v>2192</v>
      </c>
      <c r="C64" s="227" t="s">
        <v>1886</v>
      </c>
      <c r="D64" s="94" t="s">
        <v>2466</v>
      </c>
      <c r="E64" s="417" t="s">
        <v>1958</v>
      </c>
      <c r="F64" s="223" t="s">
        <v>1970</v>
      </c>
      <c r="G64" s="230" t="s">
        <v>2662</v>
      </c>
      <c r="H64" s="228" t="s">
        <v>2596</v>
      </c>
      <c r="I64" s="112">
        <v>44190</v>
      </c>
      <c r="J64" s="4" t="s">
        <v>2686</v>
      </c>
      <c r="K64" s="18" t="s">
        <v>614</v>
      </c>
      <c r="L64" s="47" t="s">
        <v>2705</v>
      </c>
      <c r="M64" s="47" t="s">
        <v>2706</v>
      </c>
      <c r="N64" s="242"/>
      <c r="O64" s="242"/>
      <c r="P64" s="39"/>
      <c r="Q64" s="231">
        <v>0.61299999999999999</v>
      </c>
      <c r="R64" s="39"/>
      <c r="S64" s="39"/>
      <c r="T64" s="46">
        <v>64924.87</v>
      </c>
      <c r="U64" s="46">
        <v>0</v>
      </c>
      <c r="V64" s="46">
        <f t="shared" si="9"/>
        <v>64924.87</v>
      </c>
      <c r="W64" s="39"/>
      <c r="X64" s="429" t="s">
        <v>898</v>
      </c>
      <c r="Y64" s="39"/>
      <c r="Z64" s="39"/>
      <c r="AA64" s="154" t="s">
        <v>2813</v>
      </c>
      <c r="AB64" s="18" t="s">
        <v>8424</v>
      </c>
      <c r="AC64" s="39"/>
    </row>
    <row r="65" spans="1:29" ht="225" x14ac:dyDescent="0.25">
      <c r="A65" s="417">
        <f t="shared" si="10"/>
        <v>13</v>
      </c>
      <c r="B65" s="422" t="s">
        <v>2193</v>
      </c>
      <c r="C65" s="227" t="s">
        <v>1886</v>
      </c>
      <c r="D65" s="94" t="s">
        <v>2466</v>
      </c>
      <c r="E65" s="417" t="s">
        <v>1958</v>
      </c>
      <c r="F65" s="223" t="s">
        <v>1971</v>
      </c>
      <c r="G65" s="229" t="s">
        <v>654</v>
      </c>
      <c r="H65" s="225" t="s">
        <v>2597</v>
      </c>
      <c r="I65" s="429" t="s">
        <v>2671</v>
      </c>
      <c r="J65" s="429"/>
      <c r="K65" s="18" t="s">
        <v>614</v>
      </c>
      <c r="L65" s="237" t="s">
        <v>2707</v>
      </c>
      <c r="M65" s="200" t="s">
        <v>2708</v>
      </c>
      <c r="N65" s="242"/>
      <c r="O65" s="242"/>
      <c r="P65" s="39"/>
      <c r="Q65" s="231">
        <v>1.133</v>
      </c>
      <c r="R65" s="39"/>
      <c r="S65" s="39"/>
      <c r="T65" s="233">
        <v>1108249.2</v>
      </c>
      <c r="U65" s="233">
        <v>683463.61</v>
      </c>
      <c r="V65" s="233">
        <f t="shared" si="9"/>
        <v>424785.58999999997</v>
      </c>
      <c r="W65" s="39"/>
      <c r="X65" s="429" t="s">
        <v>898</v>
      </c>
      <c r="Y65" s="39"/>
      <c r="Z65" s="39"/>
      <c r="AA65" s="47" t="s">
        <v>2814</v>
      </c>
      <c r="AB65" s="18" t="s">
        <v>8424</v>
      </c>
      <c r="AC65" s="39"/>
    </row>
    <row r="66" spans="1:29" ht="135" x14ac:dyDescent="0.25">
      <c r="A66" s="417">
        <f t="shared" si="10"/>
        <v>14</v>
      </c>
      <c r="B66" s="422" t="s">
        <v>2194</v>
      </c>
      <c r="C66" s="227" t="s">
        <v>1886</v>
      </c>
      <c r="D66" s="94" t="s">
        <v>2466</v>
      </c>
      <c r="E66" s="417" t="s">
        <v>1958</v>
      </c>
      <c r="F66" s="223" t="s">
        <v>1972</v>
      </c>
      <c r="G66" s="229" t="s">
        <v>654</v>
      </c>
      <c r="H66" s="429" t="s">
        <v>2598</v>
      </c>
      <c r="I66" s="112">
        <v>42946</v>
      </c>
      <c r="J66" s="429"/>
      <c r="K66" s="18" t="s">
        <v>614</v>
      </c>
      <c r="L66" s="238" t="s">
        <v>2709</v>
      </c>
      <c r="M66" s="154" t="s">
        <v>2710</v>
      </c>
      <c r="N66" s="72"/>
      <c r="O66" s="72"/>
      <c r="P66" s="39"/>
      <c r="Q66" s="231">
        <v>0.52200000000000002</v>
      </c>
      <c r="R66" s="39"/>
      <c r="S66" s="39"/>
      <c r="T66" s="233">
        <v>886599.36</v>
      </c>
      <c r="U66" s="233">
        <v>546770.93999999994</v>
      </c>
      <c r="V66" s="233">
        <v>339828.42</v>
      </c>
      <c r="W66" s="39"/>
      <c r="X66" s="429" t="s">
        <v>898</v>
      </c>
      <c r="Y66" s="39"/>
      <c r="Z66" s="39"/>
      <c r="AA66" s="47" t="s">
        <v>2814</v>
      </c>
      <c r="AB66" s="18" t="s">
        <v>8424</v>
      </c>
      <c r="AC66" s="39"/>
    </row>
    <row r="67" spans="1:29" ht="262.5" x14ac:dyDescent="0.25">
      <c r="A67" s="417">
        <f t="shared" si="10"/>
        <v>15</v>
      </c>
      <c r="B67" s="422" t="s">
        <v>2195</v>
      </c>
      <c r="C67" s="227" t="s">
        <v>1886</v>
      </c>
      <c r="D67" s="94" t="s">
        <v>2466</v>
      </c>
      <c r="E67" s="417" t="s">
        <v>1958</v>
      </c>
      <c r="F67" s="223" t="s">
        <v>1973</v>
      </c>
      <c r="G67" s="229" t="s">
        <v>654</v>
      </c>
      <c r="H67" s="429" t="s">
        <v>2599</v>
      </c>
      <c r="I67" s="112">
        <v>42970</v>
      </c>
      <c r="J67" s="429"/>
      <c r="K67" s="18" t="s">
        <v>614</v>
      </c>
      <c r="L67" s="213" t="s">
        <v>2711</v>
      </c>
      <c r="M67" s="168" t="s">
        <v>2712</v>
      </c>
      <c r="N67" s="242"/>
      <c r="O67" s="242"/>
      <c r="P67" s="39"/>
      <c r="Q67" s="231">
        <v>0.36499999999999999</v>
      </c>
      <c r="R67" s="39"/>
      <c r="S67" s="39"/>
      <c r="T67" s="233">
        <v>32401.54</v>
      </c>
      <c r="U67" s="233">
        <v>32401.54</v>
      </c>
      <c r="V67" s="233">
        <v>0</v>
      </c>
      <c r="W67" s="39"/>
      <c r="X67" s="429" t="s">
        <v>898</v>
      </c>
      <c r="Y67" s="39"/>
      <c r="Z67" s="39"/>
      <c r="AA67" s="47" t="s">
        <v>2814</v>
      </c>
      <c r="AB67" s="18" t="s">
        <v>8424</v>
      </c>
      <c r="AC67" s="39"/>
    </row>
    <row r="68" spans="1:29" ht="189" x14ac:dyDescent="0.25">
      <c r="A68" s="417">
        <f t="shared" si="10"/>
        <v>16</v>
      </c>
      <c r="B68" s="422" t="s">
        <v>2196</v>
      </c>
      <c r="C68" s="227" t="s">
        <v>1886</v>
      </c>
      <c r="D68" s="94" t="s">
        <v>2466</v>
      </c>
      <c r="E68" s="417" t="s">
        <v>1958</v>
      </c>
      <c r="F68" s="223" t="s">
        <v>1974</v>
      </c>
      <c r="G68" s="229" t="s">
        <v>654</v>
      </c>
      <c r="H68" s="429" t="s">
        <v>2600</v>
      </c>
      <c r="I68" s="112">
        <v>42947</v>
      </c>
      <c r="J68" s="429"/>
      <c r="K68" s="18" t="s">
        <v>614</v>
      </c>
      <c r="L68" s="213" t="s">
        <v>2713</v>
      </c>
      <c r="M68" s="200" t="s">
        <v>2714</v>
      </c>
      <c r="N68" s="242"/>
      <c r="O68" s="242"/>
      <c r="P68" s="39"/>
      <c r="Q68" s="231">
        <v>0.36799999999999999</v>
      </c>
      <c r="R68" s="39"/>
      <c r="S68" s="39"/>
      <c r="T68" s="233">
        <v>1329899.04</v>
      </c>
      <c r="U68" s="233">
        <v>820156.27</v>
      </c>
      <c r="V68" s="233">
        <f>T68-U68</f>
        <v>509742.77</v>
      </c>
      <c r="W68" s="39"/>
      <c r="X68" s="429" t="s">
        <v>898</v>
      </c>
      <c r="Y68" s="39"/>
      <c r="Z68" s="39"/>
      <c r="AA68" s="47" t="s">
        <v>2814</v>
      </c>
      <c r="AB68" s="18" t="s">
        <v>8424</v>
      </c>
      <c r="AC68" s="39"/>
    </row>
    <row r="69" spans="1:29" ht="180" x14ac:dyDescent="0.25">
      <c r="A69" s="417">
        <f t="shared" si="10"/>
        <v>17</v>
      </c>
      <c r="B69" s="422" t="s">
        <v>2197</v>
      </c>
      <c r="C69" s="227" t="s">
        <v>1886</v>
      </c>
      <c r="D69" s="94" t="s">
        <v>2466</v>
      </c>
      <c r="E69" s="417" t="s">
        <v>1958</v>
      </c>
      <c r="F69" s="223" t="s">
        <v>1975</v>
      </c>
      <c r="G69" s="229" t="s">
        <v>654</v>
      </c>
      <c r="H69" s="429" t="s">
        <v>2601</v>
      </c>
      <c r="I69" s="112">
        <v>41631</v>
      </c>
      <c r="J69" s="429"/>
      <c r="K69" s="18" t="s">
        <v>614</v>
      </c>
      <c r="L69" s="239" t="s">
        <v>2715</v>
      </c>
      <c r="M69" s="154" t="s">
        <v>2716</v>
      </c>
      <c r="N69" s="242"/>
      <c r="O69" s="242"/>
      <c r="P69" s="39"/>
      <c r="Q69" s="231">
        <v>0.59299999999999997</v>
      </c>
      <c r="R69" s="39"/>
      <c r="S69" s="39"/>
      <c r="T69" s="233">
        <v>2216498.4</v>
      </c>
      <c r="U69" s="233">
        <v>1744714.63</v>
      </c>
      <c r="V69" s="233">
        <f>T69-U69</f>
        <v>471783.77</v>
      </c>
      <c r="W69" s="39"/>
      <c r="X69" s="429" t="s">
        <v>898</v>
      </c>
      <c r="Y69" s="39"/>
      <c r="Z69" s="39"/>
      <c r="AA69" s="236" t="s">
        <v>2815</v>
      </c>
      <c r="AB69" s="18" t="s">
        <v>8424</v>
      </c>
      <c r="AC69" s="39"/>
    </row>
    <row r="70" spans="1:29" ht="135" x14ac:dyDescent="0.25">
      <c r="A70" s="417">
        <f t="shared" si="10"/>
        <v>18</v>
      </c>
      <c r="B70" s="422" t="s">
        <v>2198</v>
      </c>
      <c r="C70" s="227" t="s">
        <v>1886</v>
      </c>
      <c r="D70" s="94" t="s">
        <v>2466</v>
      </c>
      <c r="E70" s="417" t="s">
        <v>1958</v>
      </c>
      <c r="F70" s="223" t="s">
        <v>1976</v>
      </c>
      <c r="G70" s="229" t="s">
        <v>654</v>
      </c>
      <c r="H70" s="429" t="s">
        <v>2591</v>
      </c>
      <c r="I70" s="429" t="s">
        <v>2591</v>
      </c>
      <c r="J70" s="429"/>
      <c r="K70" s="39"/>
      <c r="L70" s="200"/>
      <c r="M70" s="168"/>
      <c r="N70" s="242"/>
      <c r="O70" s="242"/>
      <c r="P70" s="39"/>
      <c r="Q70" s="231">
        <v>0.5</v>
      </c>
      <c r="R70" s="39"/>
      <c r="S70" s="39"/>
      <c r="T70" s="233">
        <v>1108249.2</v>
      </c>
      <c r="U70" s="233">
        <v>872266.83</v>
      </c>
      <c r="V70" s="233">
        <v>235982.37</v>
      </c>
      <c r="W70" s="39"/>
      <c r="X70" s="39"/>
      <c r="Y70" s="39"/>
      <c r="Z70" s="39"/>
      <c r="AA70" s="236" t="s">
        <v>2816</v>
      </c>
      <c r="AB70" s="18" t="s">
        <v>8424</v>
      </c>
      <c r="AC70" s="39"/>
    </row>
    <row r="71" spans="1:29" ht="135" x14ac:dyDescent="0.25">
      <c r="A71" s="417">
        <f t="shared" si="10"/>
        <v>19</v>
      </c>
      <c r="B71" s="422" t="s">
        <v>2199</v>
      </c>
      <c r="C71" s="227" t="s">
        <v>1886</v>
      </c>
      <c r="D71" s="94" t="s">
        <v>2466</v>
      </c>
      <c r="E71" s="417" t="s">
        <v>1958</v>
      </c>
      <c r="F71" s="223" t="s">
        <v>1977</v>
      </c>
      <c r="G71" s="229" t="s">
        <v>654</v>
      </c>
      <c r="H71" s="429" t="s">
        <v>2602</v>
      </c>
      <c r="I71" s="112">
        <v>44196</v>
      </c>
      <c r="J71" s="429"/>
      <c r="K71" s="18" t="s">
        <v>614</v>
      </c>
      <c r="L71" s="200" t="s">
        <v>2717</v>
      </c>
      <c r="M71" s="168" t="s">
        <v>2718</v>
      </c>
      <c r="N71" s="242"/>
      <c r="O71" s="242"/>
      <c r="P71" s="39"/>
      <c r="Q71" s="231">
        <v>0.39700000000000002</v>
      </c>
      <c r="R71" s="39"/>
      <c r="S71" s="39"/>
      <c r="T71" s="46">
        <f>W71</f>
        <v>0</v>
      </c>
      <c r="U71" s="46">
        <v>0</v>
      </c>
      <c r="V71" s="46">
        <f t="shared" ref="V71:V76" si="11">T71-U71</f>
        <v>0</v>
      </c>
      <c r="W71" s="39"/>
      <c r="X71" s="429" t="s">
        <v>898</v>
      </c>
      <c r="Y71" s="39"/>
      <c r="Z71" s="39"/>
      <c r="AA71" s="154" t="s">
        <v>2817</v>
      </c>
      <c r="AB71" s="18" t="s">
        <v>8424</v>
      </c>
      <c r="AC71" s="39"/>
    </row>
    <row r="72" spans="1:29" ht="135" x14ac:dyDescent="0.25">
      <c r="A72" s="417">
        <f t="shared" si="10"/>
        <v>20</v>
      </c>
      <c r="B72" s="422" t="s">
        <v>2200</v>
      </c>
      <c r="C72" s="227" t="s">
        <v>1886</v>
      </c>
      <c r="D72" s="94" t="s">
        <v>2466</v>
      </c>
      <c r="E72" s="417" t="s">
        <v>1958</v>
      </c>
      <c r="F72" s="223" t="s">
        <v>1978</v>
      </c>
      <c r="G72" s="229" t="s">
        <v>654</v>
      </c>
      <c r="H72" s="429" t="s">
        <v>2603</v>
      </c>
      <c r="I72" s="112">
        <v>44239</v>
      </c>
      <c r="J72" s="4" t="s">
        <v>2685</v>
      </c>
      <c r="K72" s="18" t="s">
        <v>614</v>
      </c>
      <c r="L72" s="200" t="s">
        <v>2719</v>
      </c>
      <c r="M72" s="168" t="s">
        <v>2720</v>
      </c>
      <c r="N72" s="242"/>
      <c r="O72" s="242"/>
      <c r="P72" s="39"/>
      <c r="Q72" s="231">
        <v>0.318</v>
      </c>
      <c r="R72" s="39"/>
      <c r="S72" s="39"/>
      <c r="T72" s="46">
        <v>33680.44</v>
      </c>
      <c r="U72" s="46">
        <v>0</v>
      </c>
      <c r="V72" s="46">
        <f t="shared" si="11"/>
        <v>33680.44</v>
      </c>
      <c r="W72" s="39"/>
      <c r="X72" s="429" t="s">
        <v>898</v>
      </c>
      <c r="Y72" s="39"/>
      <c r="Z72" s="39"/>
      <c r="AA72" s="154" t="s">
        <v>2818</v>
      </c>
      <c r="AB72" s="18" t="s">
        <v>8424</v>
      </c>
      <c r="AC72" s="39"/>
    </row>
    <row r="73" spans="1:29" ht="135" x14ac:dyDescent="0.25">
      <c r="A73" s="417">
        <f t="shared" si="10"/>
        <v>21</v>
      </c>
      <c r="B73" s="422" t="s">
        <v>2201</v>
      </c>
      <c r="C73" s="227" t="s">
        <v>1886</v>
      </c>
      <c r="D73" s="94" t="s">
        <v>2466</v>
      </c>
      <c r="E73" s="417" t="s">
        <v>1958</v>
      </c>
      <c r="F73" s="223" t="s">
        <v>1979</v>
      </c>
      <c r="G73" s="229" t="s">
        <v>654</v>
      </c>
      <c r="H73" s="429" t="s">
        <v>2604</v>
      </c>
      <c r="I73" s="112">
        <v>44175</v>
      </c>
      <c r="J73" s="429"/>
      <c r="K73" s="18" t="s">
        <v>614</v>
      </c>
      <c r="L73" s="200" t="s">
        <v>2721</v>
      </c>
      <c r="M73" s="168" t="s">
        <v>2722</v>
      </c>
      <c r="N73" s="242"/>
      <c r="O73" s="242"/>
      <c r="P73" s="39"/>
      <c r="Q73" s="231">
        <v>0.72199999999999998</v>
      </c>
      <c r="R73" s="39"/>
      <c r="S73" s="39"/>
      <c r="T73" s="46">
        <v>76469.42</v>
      </c>
      <c r="U73" s="46">
        <v>0</v>
      </c>
      <c r="V73" s="46">
        <f t="shared" si="11"/>
        <v>76469.42</v>
      </c>
      <c r="W73" s="39"/>
      <c r="X73" s="429" t="s">
        <v>898</v>
      </c>
      <c r="Y73" s="39"/>
      <c r="Z73" s="39"/>
      <c r="AA73" s="154" t="s">
        <v>2819</v>
      </c>
      <c r="AB73" s="18" t="s">
        <v>8424</v>
      </c>
      <c r="AC73" s="39"/>
    </row>
    <row r="74" spans="1:29" ht="135" x14ac:dyDescent="0.25">
      <c r="A74" s="417">
        <f t="shared" si="10"/>
        <v>22</v>
      </c>
      <c r="B74" s="422" t="s">
        <v>2202</v>
      </c>
      <c r="C74" s="227" t="s">
        <v>1886</v>
      </c>
      <c r="D74" s="94" t="s">
        <v>2466</v>
      </c>
      <c r="E74" s="417" t="s">
        <v>1958</v>
      </c>
      <c r="F74" s="223" t="s">
        <v>1980</v>
      </c>
      <c r="G74" s="226" t="s">
        <v>2663</v>
      </c>
      <c r="H74" s="429" t="s">
        <v>2605</v>
      </c>
      <c r="I74" s="112">
        <v>44190</v>
      </c>
      <c r="J74" s="4" t="s">
        <v>2684</v>
      </c>
      <c r="K74" s="18" t="s">
        <v>614</v>
      </c>
      <c r="L74" s="154" t="s">
        <v>2723</v>
      </c>
      <c r="M74" s="168" t="s">
        <v>2724</v>
      </c>
      <c r="N74" s="242"/>
      <c r="O74" s="242"/>
      <c r="P74" s="39"/>
      <c r="Q74" s="231">
        <v>0.51100000000000001</v>
      </c>
      <c r="R74" s="39"/>
      <c r="S74" s="39"/>
      <c r="T74" s="46">
        <v>54121.71</v>
      </c>
      <c r="U74" s="46">
        <v>0</v>
      </c>
      <c r="V74" s="46">
        <f t="shared" si="11"/>
        <v>54121.71</v>
      </c>
      <c r="W74" s="39"/>
      <c r="X74" s="429" t="s">
        <v>898</v>
      </c>
      <c r="Y74" s="39"/>
      <c r="Z74" s="39"/>
      <c r="AA74" s="154" t="s">
        <v>2820</v>
      </c>
      <c r="AB74" s="18" t="s">
        <v>8424</v>
      </c>
      <c r="AC74" s="39"/>
    </row>
    <row r="75" spans="1:29" ht="135" x14ac:dyDescent="0.25">
      <c r="A75" s="417">
        <f t="shared" si="10"/>
        <v>23</v>
      </c>
      <c r="B75" s="422" t="s">
        <v>2203</v>
      </c>
      <c r="C75" s="227" t="s">
        <v>1886</v>
      </c>
      <c r="D75" s="94" t="s">
        <v>2466</v>
      </c>
      <c r="E75" s="417" t="s">
        <v>1958</v>
      </c>
      <c r="F75" s="223" t="s">
        <v>1981</v>
      </c>
      <c r="G75" s="226" t="s">
        <v>2664</v>
      </c>
      <c r="H75" s="429" t="s">
        <v>2606</v>
      </c>
      <c r="I75" s="112">
        <v>44190</v>
      </c>
      <c r="J75" s="429" t="s">
        <v>2683</v>
      </c>
      <c r="K75" s="18" t="s">
        <v>614</v>
      </c>
      <c r="L75" s="154" t="s">
        <v>2725</v>
      </c>
      <c r="M75" s="168" t="s">
        <v>2726</v>
      </c>
      <c r="N75" s="242"/>
      <c r="O75" s="242"/>
      <c r="P75" s="39"/>
      <c r="Q75" s="231">
        <v>0.45300000000000001</v>
      </c>
      <c r="R75" s="39"/>
      <c r="S75" s="39"/>
      <c r="T75" s="46">
        <v>47978.74</v>
      </c>
      <c r="U75" s="46">
        <v>0</v>
      </c>
      <c r="V75" s="46">
        <f t="shared" si="11"/>
        <v>47978.74</v>
      </c>
      <c r="W75" s="39"/>
      <c r="X75" s="429" t="s">
        <v>898</v>
      </c>
      <c r="Y75" s="39"/>
      <c r="Z75" s="39"/>
      <c r="AA75" s="154" t="s">
        <v>2821</v>
      </c>
      <c r="AB75" s="18" t="s">
        <v>8424</v>
      </c>
      <c r="AC75" s="39"/>
    </row>
    <row r="76" spans="1:29" ht="225" x14ac:dyDescent="0.25">
      <c r="A76" s="417">
        <f t="shared" si="10"/>
        <v>24</v>
      </c>
      <c r="B76" s="422" t="s">
        <v>2204</v>
      </c>
      <c r="C76" s="227" t="s">
        <v>1886</v>
      </c>
      <c r="D76" s="94" t="s">
        <v>2466</v>
      </c>
      <c r="E76" s="417" t="s">
        <v>1958</v>
      </c>
      <c r="F76" s="223" t="s">
        <v>1982</v>
      </c>
      <c r="G76" s="226" t="s">
        <v>2665</v>
      </c>
      <c r="H76" s="429" t="s">
        <v>2607</v>
      </c>
      <c r="I76" s="112">
        <v>44195</v>
      </c>
      <c r="J76" s="39"/>
      <c r="K76" s="18" t="s">
        <v>614</v>
      </c>
      <c r="L76" s="154" t="s">
        <v>2727</v>
      </c>
      <c r="M76" s="47" t="s">
        <v>2728</v>
      </c>
      <c r="N76" s="242"/>
      <c r="O76" s="242"/>
      <c r="P76" s="39"/>
      <c r="Q76" s="231">
        <v>0.504</v>
      </c>
      <c r="R76" s="39"/>
      <c r="S76" s="39"/>
      <c r="T76" s="46">
        <v>53380.32</v>
      </c>
      <c r="U76" s="46">
        <v>0</v>
      </c>
      <c r="V76" s="46">
        <f t="shared" si="11"/>
        <v>53380.32</v>
      </c>
      <c r="W76" s="39"/>
      <c r="X76" s="429" t="s">
        <v>898</v>
      </c>
      <c r="Y76" s="39"/>
      <c r="Z76" s="39"/>
      <c r="AA76" s="236" t="s">
        <v>2822</v>
      </c>
      <c r="AB76" s="18" t="s">
        <v>8424</v>
      </c>
      <c r="AC76" s="39"/>
    </row>
    <row r="77" spans="1:29" ht="243" x14ac:dyDescent="0.25">
      <c r="A77" s="417">
        <f t="shared" si="10"/>
        <v>25</v>
      </c>
      <c r="B77" s="422" t="s">
        <v>2205</v>
      </c>
      <c r="C77" s="227" t="s">
        <v>1886</v>
      </c>
      <c r="D77" s="94" t="s">
        <v>2466</v>
      </c>
      <c r="E77" s="417" t="s">
        <v>1958</v>
      </c>
      <c r="F77" s="223" t="s">
        <v>1983</v>
      </c>
      <c r="G77" s="226" t="s">
        <v>2665</v>
      </c>
      <c r="H77" s="429" t="s">
        <v>2608</v>
      </c>
      <c r="I77" s="112">
        <v>44236</v>
      </c>
      <c r="J77" s="39"/>
      <c r="K77" s="18" t="s">
        <v>614</v>
      </c>
      <c r="L77" s="239" t="s">
        <v>2729</v>
      </c>
      <c r="M77" s="47" t="s">
        <v>2730</v>
      </c>
      <c r="N77" s="242"/>
      <c r="O77" s="242"/>
      <c r="P77" s="39"/>
      <c r="Q77" s="231">
        <v>0.995</v>
      </c>
      <c r="R77" s="39"/>
      <c r="S77" s="39"/>
      <c r="T77" s="46">
        <v>105383.76</v>
      </c>
      <c r="U77" s="46">
        <v>0</v>
      </c>
      <c r="V77" s="46">
        <f>T77-U77</f>
        <v>105383.76</v>
      </c>
      <c r="W77" s="39"/>
      <c r="X77" s="429" t="s">
        <v>898</v>
      </c>
      <c r="Y77" s="39"/>
      <c r="Z77" s="39"/>
      <c r="AA77" s="236" t="s">
        <v>2823</v>
      </c>
      <c r="AB77" s="18" t="s">
        <v>8424</v>
      </c>
      <c r="AC77" s="39"/>
    </row>
    <row r="78" spans="1:29" ht="342" x14ac:dyDescent="0.25">
      <c r="A78" s="417">
        <f t="shared" si="10"/>
        <v>26</v>
      </c>
      <c r="B78" s="422" t="s">
        <v>2206</v>
      </c>
      <c r="C78" s="227" t="s">
        <v>1886</v>
      </c>
      <c r="D78" s="94" t="s">
        <v>2466</v>
      </c>
      <c r="E78" s="417" t="s">
        <v>1958</v>
      </c>
      <c r="F78" s="223" t="s">
        <v>1984</v>
      </c>
      <c r="G78" s="226" t="s">
        <v>2665</v>
      </c>
      <c r="H78" s="429" t="s">
        <v>2609</v>
      </c>
      <c r="I78" s="112">
        <v>44196</v>
      </c>
      <c r="J78" s="39"/>
      <c r="K78" s="18" t="s">
        <v>614</v>
      </c>
      <c r="L78" s="200" t="s">
        <v>2731</v>
      </c>
      <c r="M78" s="47" t="s">
        <v>2732</v>
      </c>
      <c r="N78" s="242"/>
      <c r="O78" s="242"/>
      <c r="P78" s="39"/>
      <c r="Q78" s="231">
        <v>0.79</v>
      </c>
      <c r="R78" s="39"/>
      <c r="S78" s="39"/>
      <c r="T78" s="46">
        <v>83671.53</v>
      </c>
      <c r="U78" s="46">
        <v>0</v>
      </c>
      <c r="V78" s="46">
        <f>T78-U78</f>
        <v>83671.53</v>
      </c>
      <c r="W78" s="39"/>
      <c r="X78" s="429" t="s">
        <v>898</v>
      </c>
      <c r="Y78" s="39"/>
      <c r="Z78" s="39"/>
      <c r="AA78" s="236" t="s">
        <v>2824</v>
      </c>
      <c r="AB78" s="18" t="s">
        <v>8424</v>
      </c>
      <c r="AC78" s="39"/>
    </row>
    <row r="79" spans="1:29" ht="135" x14ac:dyDescent="0.25">
      <c r="A79" s="417">
        <f t="shared" si="10"/>
        <v>27</v>
      </c>
      <c r="B79" s="422" t="s">
        <v>2207</v>
      </c>
      <c r="C79" s="227" t="s">
        <v>1886</v>
      </c>
      <c r="D79" s="52" t="s">
        <v>2469</v>
      </c>
      <c r="E79" s="417" t="s">
        <v>1958</v>
      </c>
      <c r="F79" s="223" t="s">
        <v>1985</v>
      </c>
      <c r="G79" s="226" t="s">
        <v>2666</v>
      </c>
      <c r="H79" s="429" t="s">
        <v>2591</v>
      </c>
      <c r="I79" s="429" t="s">
        <v>2591</v>
      </c>
      <c r="J79" s="39"/>
      <c r="K79" s="39"/>
      <c r="L79" s="200"/>
      <c r="M79" s="200"/>
      <c r="N79" s="242"/>
      <c r="O79" s="242"/>
      <c r="P79" s="39"/>
      <c r="Q79" s="231">
        <v>0.69</v>
      </c>
      <c r="R79" s="39"/>
      <c r="S79" s="39"/>
      <c r="T79" s="46">
        <v>1</v>
      </c>
      <c r="U79" s="153">
        <v>0</v>
      </c>
      <c r="V79" s="46">
        <f t="shared" ref="V79:V142" si="12">T79-U79</f>
        <v>1</v>
      </c>
      <c r="W79" s="39"/>
      <c r="X79" s="39"/>
      <c r="Y79" s="39"/>
      <c r="Z79" s="39"/>
      <c r="AA79" s="154" t="s">
        <v>2809</v>
      </c>
      <c r="AB79" s="18" t="s">
        <v>8424</v>
      </c>
      <c r="AC79" s="39"/>
    </row>
    <row r="80" spans="1:29" ht="135" x14ac:dyDescent="0.25">
      <c r="A80" s="417">
        <f t="shared" si="10"/>
        <v>28</v>
      </c>
      <c r="B80" s="422" t="s">
        <v>2208</v>
      </c>
      <c r="C80" s="227" t="s">
        <v>1886</v>
      </c>
      <c r="D80" s="52" t="s">
        <v>2466</v>
      </c>
      <c r="E80" s="417" t="s">
        <v>1958</v>
      </c>
      <c r="F80" s="223" t="s">
        <v>1986</v>
      </c>
      <c r="G80" s="226" t="s">
        <v>2667</v>
      </c>
      <c r="H80" s="429" t="s">
        <v>2591</v>
      </c>
      <c r="I80" s="429" t="s">
        <v>2591</v>
      </c>
      <c r="J80" s="39"/>
      <c r="K80" s="39"/>
      <c r="L80" s="200"/>
      <c r="M80" s="200"/>
      <c r="N80" s="242"/>
      <c r="O80" s="242"/>
      <c r="P80" s="39"/>
      <c r="Q80" s="231">
        <v>0.46</v>
      </c>
      <c r="R80" s="39"/>
      <c r="S80" s="39"/>
      <c r="T80" s="46">
        <v>1</v>
      </c>
      <c r="U80" s="153">
        <v>0</v>
      </c>
      <c r="V80" s="46">
        <f t="shared" si="12"/>
        <v>1</v>
      </c>
      <c r="W80" s="39"/>
      <c r="X80" s="39"/>
      <c r="Y80" s="39"/>
      <c r="Z80" s="39"/>
      <c r="AA80" s="154" t="s">
        <v>2809</v>
      </c>
      <c r="AB80" s="18" t="s">
        <v>8424</v>
      </c>
      <c r="AC80" s="39"/>
    </row>
    <row r="81" spans="1:29" ht="135" x14ac:dyDescent="0.25">
      <c r="A81" s="417">
        <f t="shared" si="10"/>
        <v>29</v>
      </c>
      <c r="B81" s="422" t="s">
        <v>2209</v>
      </c>
      <c r="C81" s="227" t="s">
        <v>1886</v>
      </c>
      <c r="D81" s="52" t="s">
        <v>2466</v>
      </c>
      <c r="E81" s="417" t="s">
        <v>1958</v>
      </c>
      <c r="F81" s="223" t="s">
        <v>1987</v>
      </c>
      <c r="G81" s="226" t="s">
        <v>2668</v>
      </c>
      <c r="H81" s="429" t="s">
        <v>2591</v>
      </c>
      <c r="I81" s="429" t="s">
        <v>2591</v>
      </c>
      <c r="J81" s="39"/>
      <c r="K81" s="39"/>
      <c r="L81" s="200"/>
      <c r="M81" s="200"/>
      <c r="N81" s="242"/>
      <c r="O81" s="242"/>
      <c r="P81" s="39"/>
      <c r="Q81" s="231">
        <v>1.7</v>
      </c>
      <c r="R81" s="39"/>
      <c r="S81" s="39"/>
      <c r="T81" s="46">
        <v>1</v>
      </c>
      <c r="U81" s="153">
        <v>0</v>
      </c>
      <c r="V81" s="46">
        <f t="shared" si="12"/>
        <v>1</v>
      </c>
      <c r="W81" s="39"/>
      <c r="X81" s="39"/>
      <c r="Y81" s="39"/>
      <c r="Z81" s="39"/>
      <c r="AA81" s="154" t="s">
        <v>2809</v>
      </c>
      <c r="AB81" s="18" t="s">
        <v>8424</v>
      </c>
      <c r="AC81" s="39"/>
    </row>
    <row r="82" spans="1:29" ht="135" x14ac:dyDescent="0.25">
      <c r="A82" s="417">
        <f t="shared" si="10"/>
        <v>30</v>
      </c>
      <c r="B82" s="422" t="s">
        <v>2210</v>
      </c>
      <c r="C82" s="227" t="s">
        <v>1886</v>
      </c>
      <c r="D82" s="52" t="s">
        <v>2466</v>
      </c>
      <c r="E82" s="417" t="s">
        <v>1958</v>
      </c>
      <c r="F82" s="223" t="s">
        <v>1988</v>
      </c>
      <c r="G82" s="226" t="s">
        <v>2669</v>
      </c>
      <c r="H82" s="429" t="s">
        <v>2591</v>
      </c>
      <c r="I82" s="429" t="s">
        <v>2591</v>
      </c>
      <c r="J82" s="39"/>
      <c r="K82" s="39"/>
      <c r="L82" s="200"/>
      <c r="M82" s="200"/>
      <c r="N82" s="242"/>
      <c r="O82" s="242"/>
      <c r="P82" s="39"/>
      <c r="Q82" s="231">
        <v>0.3</v>
      </c>
      <c r="R82" s="39"/>
      <c r="S82" s="39"/>
      <c r="T82" s="46">
        <v>1</v>
      </c>
      <c r="U82" s="153">
        <v>0</v>
      </c>
      <c r="V82" s="46">
        <f t="shared" si="12"/>
        <v>1</v>
      </c>
      <c r="W82" s="39"/>
      <c r="X82" s="39"/>
      <c r="Y82" s="39"/>
      <c r="Z82" s="39"/>
      <c r="AA82" s="154" t="s">
        <v>2809</v>
      </c>
      <c r="AB82" s="18" t="s">
        <v>8424</v>
      </c>
      <c r="AC82" s="39"/>
    </row>
    <row r="83" spans="1:29" ht="135" x14ac:dyDescent="0.25">
      <c r="A83" s="417">
        <f t="shared" si="10"/>
        <v>31</v>
      </c>
      <c r="B83" s="422" t="s">
        <v>2211</v>
      </c>
      <c r="C83" s="227" t="s">
        <v>1886</v>
      </c>
      <c r="D83" s="52" t="s">
        <v>2466</v>
      </c>
      <c r="E83" s="417" t="s">
        <v>1958</v>
      </c>
      <c r="F83" s="223" t="s">
        <v>1989</v>
      </c>
      <c r="G83" s="226" t="s">
        <v>2670</v>
      </c>
      <c r="H83" s="429" t="s">
        <v>2591</v>
      </c>
      <c r="I83" s="429" t="s">
        <v>2591</v>
      </c>
      <c r="J83" s="39"/>
      <c r="K83" s="39"/>
      <c r="L83" s="200"/>
      <c r="M83" s="200"/>
      <c r="N83" s="242"/>
      <c r="O83" s="242"/>
      <c r="P83" s="39"/>
      <c r="Q83" s="231">
        <v>1.5</v>
      </c>
      <c r="R83" s="39"/>
      <c r="S83" s="39"/>
      <c r="T83" s="46">
        <v>1</v>
      </c>
      <c r="U83" s="153">
        <v>0</v>
      </c>
      <c r="V83" s="46">
        <f t="shared" si="12"/>
        <v>1</v>
      </c>
      <c r="W83" s="39"/>
      <c r="X83" s="39"/>
      <c r="Y83" s="39"/>
      <c r="Z83" s="39"/>
      <c r="AA83" s="154" t="s">
        <v>2809</v>
      </c>
      <c r="AB83" s="18" t="s">
        <v>8424</v>
      </c>
      <c r="AC83" s="39"/>
    </row>
    <row r="84" spans="1:29" ht="135" x14ac:dyDescent="0.25">
      <c r="A84" s="417">
        <f t="shared" si="10"/>
        <v>32</v>
      </c>
      <c r="B84" s="422" t="s">
        <v>2212</v>
      </c>
      <c r="C84" s="227" t="s">
        <v>1886</v>
      </c>
      <c r="D84" s="52" t="s">
        <v>2466</v>
      </c>
      <c r="E84" s="417" t="s">
        <v>1958</v>
      </c>
      <c r="F84" s="223" t="s">
        <v>1990</v>
      </c>
      <c r="G84" s="247"/>
      <c r="H84" s="429" t="s">
        <v>2591</v>
      </c>
      <c r="I84" s="429" t="s">
        <v>2591</v>
      </c>
      <c r="J84" s="39"/>
      <c r="K84" s="39"/>
      <c r="L84" s="200"/>
      <c r="M84" s="200"/>
      <c r="N84" s="242"/>
      <c r="O84" s="242"/>
      <c r="P84" s="39"/>
      <c r="Q84" s="231">
        <v>0.28999999999999998</v>
      </c>
      <c r="R84" s="39"/>
      <c r="S84" s="39"/>
      <c r="T84" s="46">
        <v>1</v>
      </c>
      <c r="U84" s="153">
        <v>0</v>
      </c>
      <c r="V84" s="46">
        <f t="shared" si="12"/>
        <v>1</v>
      </c>
      <c r="W84" s="39"/>
      <c r="X84" s="39"/>
      <c r="Y84" s="39"/>
      <c r="Z84" s="39"/>
      <c r="AA84" s="154" t="s">
        <v>2809</v>
      </c>
      <c r="AB84" s="18" t="s">
        <v>8424</v>
      </c>
      <c r="AC84" s="39"/>
    </row>
    <row r="85" spans="1:29" ht="135" x14ac:dyDescent="0.25">
      <c r="A85" s="417">
        <f t="shared" si="10"/>
        <v>33</v>
      </c>
      <c r="B85" s="422" t="s">
        <v>2213</v>
      </c>
      <c r="C85" s="227" t="s">
        <v>1886</v>
      </c>
      <c r="D85" s="52" t="s">
        <v>2469</v>
      </c>
      <c r="E85" s="417" t="s">
        <v>1958</v>
      </c>
      <c r="F85" s="223" t="s">
        <v>1991</v>
      </c>
      <c r="G85" s="247"/>
      <c r="H85" s="429" t="s">
        <v>2591</v>
      </c>
      <c r="I85" s="429" t="s">
        <v>2591</v>
      </c>
      <c r="J85" s="39"/>
      <c r="K85" s="39"/>
      <c r="L85" s="200"/>
      <c r="M85" s="200"/>
      <c r="N85" s="242"/>
      <c r="O85" s="242"/>
      <c r="P85" s="39"/>
      <c r="Q85" s="231">
        <v>1.2</v>
      </c>
      <c r="R85" s="39"/>
      <c r="S85" s="39"/>
      <c r="T85" s="46">
        <v>1</v>
      </c>
      <c r="U85" s="153">
        <v>0</v>
      </c>
      <c r="V85" s="46">
        <f t="shared" si="12"/>
        <v>1</v>
      </c>
      <c r="W85" s="39"/>
      <c r="X85" s="39"/>
      <c r="Y85" s="39"/>
      <c r="Z85" s="39"/>
      <c r="AA85" s="154" t="s">
        <v>2809</v>
      </c>
      <c r="AB85" s="18" t="s">
        <v>8424</v>
      </c>
      <c r="AC85" s="39"/>
    </row>
    <row r="86" spans="1:29" ht="135" x14ac:dyDescent="0.25">
      <c r="A86" s="417">
        <f t="shared" si="10"/>
        <v>34</v>
      </c>
      <c r="B86" s="422" t="s">
        <v>2214</v>
      </c>
      <c r="C86" s="227" t="s">
        <v>1886</v>
      </c>
      <c r="D86" s="52" t="s">
        <v>2467</v>
      </c>
      <c r="E86" s="417" t="s">
        <v>1958</v>
      </c>
      <c r="F86" s="223" t="s">
        <v>1992</v>
      </c>
      <c r="G86" s="247"/>
      <c r="H86" s="429" t="s">
        <v>2591</v>
      </c>
      <c r="I86" s="429" t="s">
        <v>2591</v>
      </c>
      <c r="J86" s="39"/>
      <c r="K86" s="39"/>
      <c r="L86" s="47"/>
      <c r="M86" s="241"/>
      <c r="N86" s="72"/>
      <c r="O86" s="72"/>
      <c r="P86" s="39"/>
      <c r="Q86" s="231">
        <v>0.5</v>
      </c>
      <c r="R86" s="39"/>
      <c r="S86" s="39"/>
      <c r="T86" s="46">
        <v>1</v>
      </c>
      <c r="U86" s="153">
        <v>0</v>
      </c>
      <c r="V86" s="46">
        <f t="shared" si="12"/>
        <v>1</v>
      </c>
      <c r="W86" s="39"/>
      <c r="X86" s="39"/>
      <c r="Y86" s="39"/>
      <c r="Z86" s="39"/>
      <c r="AA86" s="154" t="s">
        <v>2809</v>
      </c>
      <c r="AB86" s="18" t="s">
        <v>8424</v>
      </c>
      <c r="AC86" s="39"/>
    </row>
    <row r="87" spans="1:29" ht="135" x14ac:dyDescent="0.25">
      <c r="A87" s="417">
        <f t="shared" si="10"/>
        <v>35</v>
      </c>
      <c r="B87" s="422" t="s">
        <v>2215</v>
      </c>
      <c r="C87" s="227" t="s">
        <v>1886</v>
      </c>
      <c r="D87" s="52" t="s">
        <v>2467</v>
      </c>
      <c r="E87" s="417" t="s">
        <v>1958</v>
      </c>
      <c r="F87" s="223" t="s">
        <v>1993</v>
      </c>
      <c r="G87" s="247"/>
      <c r="H87" s="429" t="s">
        <v>2591</v>
      </c>
      <c r="I87" s="429" t="s">
        <v>2591</v>
      </c>
      <c r="J87" s="39"/>
      <c r="K87" s="39"/>
      <c r="L87" s="47"/>
      <c r="M87" s="241"/>
      <c r="N87" s="72"/>
      <c r="O87" s="72"/>
      <c r="P87" s="39"/>
      <c r="Q87" s="231">
        <v>1.32</v>
      </c>
      <c r="R87" s="39"/>
      <c r="S87" s="39"/>
      <c r="T87" s="46">
        <v>1</v>
      </c>
      <c r="U87" s="153">
        <v>0</v>
      </c>
      <c r="V87" s="46">
        <f t="shared" si="12"/>
        <v>1</v>
      </c>
      <c r="W87" s="39"/>
      <c r="X87" s="39"/>
      <c r="Y87" s="39"/>
      <c r="Z87" s="39"/>
      <c r="AA87" s="154" t="s">
        <v>2809</v>
      </c>
      <c r="AB87" s="18" t="s">
        <v>8424</v>
      </c>
      <c r="AC87" s="39"/>
    </row>
    <row r="88" spans="1:29" ht="135" x14ac:dyDescent="0.25">
      <c r="A88" s="417">
        <f t="shared" si="10"/>
        <v>36</v>
      </c>
      <c r="B88" s="422" t="s">
        <v>2216</v>
      </c>
      <c r="C88" s="227" t="s">
        <v>1886</v>
      </c>
      <c r="D88" s="52" t="s">
        <v>2466</v>
      </c>
      <c r="E88" s="417" t="s">
        <v>1958</v>
      </c>
      <c r="F88" s="223" t="s">
        <v>1994</v>
      </c>
      <c r="G88" s="247"/>
      <c r="H88" s="429" t="s">
        <v>2591</v>
      </c>
      <c r="I88" s="429" t="s">
        <v>2591</v>
      </c>
      <c r="J88" s="39"/>
      <c r="K88" s="39"/>
      <c r="L88" s="47"/>
      <c r="M88" s="241"/>
      <c r="N88" s="72"/>
      <c r="O88" s="72"/>
      <c r="P88" s="39"/>
      <c r="Q88" s="231">
        <v>0.5</v>
      </c>
      <c r="R88" s="39"/>
      <c r="S88" s="39"/>
      <c r="T88" s="46">
        <v>1</v>
      </c>
      <c r="U88" s="153">
        <v>0</v>
      </c>
      <c r="V88" s="46">
        <f t="shared" si="12"/>
        <v>1</v>
      </c>
      <c r="W88" s="39"/>
      <c r="X88" s="39"/>
      <c r="Y88" s="39"/>
      <c r="Z88" s="39"/>
      <c r="AA88" s="154" t="s">
        <v>2809</v>
      </c>
      <c r="AB88" s="18" t="s">
        <v>8424</v>
      </c>
      <c r="AC88" s="39"/>
    </row>
    <row r="89" spans="1:29" ht="135" x14ac:dyDescent="0.25">
      <c r="A89" s="417">
        <f t="shared" si="10"/>
        <v>37</v>
      </c>
      <c r="B89" s="422" t="s">
        <v>2217</v>
      </c>
      <c r="C89" s="227" t="s">
        <v>1886</v>
      </c>
      <c r="D89" s="52" t="s">
        <v>2466</v>
      </c>
      <c r="E89" s="417" t="s">
        <v>1958</v>
      </c>
      <c r="F89" s="223" t="s">
        <v>1995</v>
      </c>
      <c r="G89" s="247"/>
      <c r="H89" s="429" t="s">
        <v>2591</v>
      </c>
      <c r="I89" s="429" t="s">
        <v>2591</v>
      </c>
      <c r="J89" s="39"/>
      <c r="K89" s="39"/>
      <c r="L89" s="47"/>
      <c r="M89" s="154"/>
      <c r="N89" s="72"/>
      <c r="O89" s="72"/>
      <c r="P89" s="39"/>
      <c r="Q89" s="231">
        <v>0.5</v>
      </c>
      <c r="R89" s="39"/>
      <c r="S89" s="39"/>
      <c r="T89" s="46">
        <v>1</v>
      </c>
      <c r="U89" s="153">
        <v>0</v>
      </c>
      <c r="V89" s="46">
        <f t="shared" si="12"/>
        <v>1</v>
      </c>
      <c r="W89" s="39"/>
      <c r="X89" s="39"/>
      <c r="Y89" s="39"/>
      <c r="Z89" s="39"/>
      <c r="AA89" s="154" t="s">
        <v>2809</v>
      </c>
      <c r="AB89" s="18" t="s">
        <v>8424</v>
      </c>
      <c r="AC89" s="39"/>
    </row>
    <row r="90" spans="1:29" ht="135" x14ac:dyDescent="0.25">
      <c r="A90" s="417">
        <f t="shared" si="10"/>
        <v>38</v>
      </c>
      <c r="B90" s="422" t="s">
        <v>2218</v>
      </c>
      <c r="C90" s="227" t="s">
        <v>1886</v>
      </c>
      <c r="D90" s="52" t="s">
        <v>2466</v>
      </c>
      <c r="E90" s="417" t="s">
        <v>1958</v>
      </c>
      <c r="F90" s="223" t="s">
        <v>1996</v>
      </c>
      <c r="G90" s="247"/>
      <c r="H90" s="429" t="s">
        <v>2591</v>
      </c>
      <c r="I90" s="429" t="s">
        <v>2591</v>
      </c>
      <c r="J90" s="39"/>
      <c r="K90" s="39"/>
      <c r="L90" s="47"/>
      <c r="M90" s="154"/>
      <c r="N90" s="72"/>
      <c r="O90" s="72"/>
      <c r="P90" s="39"/>
      <c r="Q90" s="231">
        <v>1.1599999999999999</v>
      </c>
      <c r="R90" s="39"/>
      <c r="S90" s="39"/>
      <c r="T90" s="46">
        <v>1</v>
      </c>
      <c r="U90" s="153">
        <v>0</v>
      </c>
      <c r="V90" s="46">
        <f t="shared" si="12"/>
        <v>1</v>
      </c>
      <c r="W90" s="39"/>
      <c r="X90" s="39"/>
      <c r="Y90" s="39"/>
      <c r="Z90" s="39"/>
      <c r="AA90" s="154" t="s">
        <v>2809</v>
      </c>
      <c r="AB90" s="18" t="s">
        <v>8424</v>
      </c>
      <c r="AC90" s="39"/>
    </row>
    <row r="91" spans="1:29" ht="135" x14ac:dyDescent="0.25">
      <c r="A91" s="417">
        <f t="shared" si="10"/>
        <v>39</v>
      </c>
      <c r="B91" s="422" t="s">
        <v>2219</v>
      </c>
      <c r="C91" s="227" t="s">
        <v>1886</v>
      </c>
      <c r="D91" s="52" t="s">
        <v>2469</v>
      </c>
      <c r="E91" s="417" t="s">
        <v>1958</v>
      </c>
      <c r="F91" s="223" t="s">
        <v>1997</v>
      </c>
      <c r="G91" s="247"/>
      <c r="H91" s="429" t="s">
        <v>2591</v>
      </c>
      <c r="I91" s="429" t="s">
        <v>2591</v>
      </c>
      <c r="J91" s="39"/>
      <c r="K91" s="39"/>
      <c r="L91" s="72"/>
      <c r="M91" s="72"/>
      <c r="N91" s="72"/>
      <c r="O91" s="72"/>
      <c r="P91" s="39"/>
      <c r="Q91" s="231">
        <v>0.3</v>
      </c>
      <c r="R91" s="39"/>
      <c r="S91" s="39"/>
      <c r="T91" s="46">
        <v>1</v>
      </c>
      <c r="U91" s="153">
        <v>0</v>
      </c>
      <c r="V91" s="46">
        <f t="shared" si="12"/>
        <v>1</v>
      </c>
      <c r="W91" s="39"/>
      <c r="X91" s="39"/>
      <c r="Y91" s="39"/>
      <c r="Z91" s="39"/>
      <c r="AA91" s="154" t="s">
        <v>2809</v>
      </c>
      <c r="AB91" s="18" t="s">
        <v>8424</v>
      </c>
      <c r="AC91" s="39"/>
    </row>
    <row r="92" spans="1:29" ht="135" x14ac:dyDescent="0.25">
      <c r="A92" s="417">
        <f t="shared" si="10"/>
        <v>40</v>
      </c>
      <c r="B92" s="422" t="s">
        <v>2220</v>
      </c>
      <c r="C92" s="227" t="s">
        <v>1886</v>
      </c>
      <c r="D92" s="52" t="s">
        <v>2466</v>
      </c>
      <c r="E92" s="417" t="s">
        <v>1958</v>
      </c>
      <c r="F92" s="223" t="s">
        <v>1998</v>
      </c>
      <c r="G92" s="247"/>
      <c r="H92" s="429" t="s">
        <v>2591</v>
      </c>
      <c r="I92" s="429" t="s">
        <v>2591</v>
      </c>
      <c r="J92" s="39"/>
      <c r="K92" s="39"/>
      <c r="L92" s="72"/>
      <c r="M92" s="72"/>
      <c r="N92" s="72"/>
      <c r="O92" s="72"/>
      <c r="P92" s="39"/>
      <c r="Q92" s="231">
        <v>0.4</v>
      </c>
      <c r="R92" s="39"/>
      <c r="S92" s="39"/>
      <c r="T92" s="46">
        <v>1</v>
      </c>
      <c r="U92" s="153">
        <v>0</v>
      </c>
      <c r="V92" s="46">
        <f t="shared" si="12"/>
        <v>1</v>
      </c>
      <c r="W92" s="39"/>
      <c r="X92" s="39"/>
      <c r="Y92" s="39"/>
      <c r="Z92" s="39"/>
      <c r="AA92" s="154" t="s">
        <v>2809</v>
      </c>
      <c r="AB92" s="18" t="s">
        <v>8424</v>
      </c>
      <c r="AC92" s="39"/>
    </row>
    <row r="93" spans="1:29" ht="135" x14ac:dyDescent="0.25">
      <c r="A93" s="417">
        <f t="shared" si="10"/>
        <v>41</v>
      </c>
      <c r="B93" s="422" t="s">
        <v>2221</v>
      </c>
      <c r="C93" s="227" t="s">
        <v>1886</v>
      </c>
      <c r="D93" s="52" t="s">
        <v>2468</v>
      </c>
      <c r="E93" s="417" t="s">
        <v>1958</v>
      </c>
      <c r="F93" s="223" t="s">
        <v>1999</v>
      </c>
      <c r="G93" s="247"/>
      <c r="H93" s="429" t="s">
        <v>2591</v>
      </c>
      <c r="I93" s="429" t="s">
        <v>2591</v>
      </c>
      <c r="J93" s="39"/>
      <c r="K93" s="39"/>
      <c r="L93" s="72"/>
      <c r="M93" s="72"/>
      <c r="N93" s="72"/>
      <c r="O93" s="72"/>
      <c r="P93" s="39"/>
      <c r="Q93" s="231">
        <v>0.4</v>
      </c>
      <c r="R93" s="39"/>
      <c r="S93" s="39"/>
      <c r="T93" s="46">
        <v>1</v>
      </c>
      <c r="U93" s="153">
        <v>0</v>
      </c>
      <c r="V93" s="46">
        <f t="shared" si="12"/>
        <v>1</v>
      </c>
      <c r="W93" s="39"/>
      <c r="X93" s="39"/>
      <c r="Y93" s="39"/>
      <c r="Z93" s="39"/>
      <c r="AA93" s="154" t="s">
        <v>2809</v>
      </c>
      <c r="AB93" s="18" t="s">
        <v>8424</v>
      </c>
      <c r="AC93" s="39"/>
    </row>
    <row r="94" spans="1:29" ht="135" x14ac:dyDescent="0.25">
      <c r="A94" s="417">
        <f t="shared" si="10"/>
        <v>42</v>
      </c>
      <c r="B94" s="422" t="s">
        <v>2222</v>
      </c>
      <c r="C94" s="227" t="s">
        <v>1886</v>
      </c>
      <c r="D94" s="52" t="s">
        <v>2469</v>
      </c>
      <c r="E94" s="417" t="s">
        <v>1958</v>
      </c>
      <c r="F94" s="223" t="s">
        <v>2000</v>
      </c>
      <c r="G94" s="247"/>
      <c r="H94" s="429" t="s">
        <v>2591</v>
      </c>
      <c r="I94" s="429" t="s">
        <v>2591</v>
      </c>
      <c r="J94" s="39"/>
      <c r="K94" s="39"/>
      <c r="L94" s="72"/>
      <c r="M94" s="72"/>
      <c r="N94" s="72"/>
      <c r="O94" s="72"/>
      <c r="P94" s="39"/>
      <c r="Q94" s="231">
        <v>0.2</v>
      </c>
      <c r="R94" s="39"/>
      <c r="S94" s="39"/>
      <c r="T94" s="46">
        <v>1</v>
      </c>
      <c r="U94" s="153">
        <v>0</v>
      </c>
      <c r="V94" s="46">
        <f t="shared" si="12"/>
        <v>1</v>
      </c>
      <c r="W94" s="39"/>
      <c r="X94" s="39"/>
      <c r="Y94" s="39"/>
      <c r="Z94" s="39"/>
      <c r="AA94" s="154" t="s">
        <v>2809</v>
      </c>
      <c r="AB94" s="18" t="s">
        <v>8424</v>
      </c>
      <c r="AC94" s="39"/>
    </row>
    <row r="95" spans="1:29" ht="135" x14ac:dyDescent="0.25">
      <c r="A95" s="417">
        <f t="shared" si="10"/>
        <v>43</v>
      </c>
      <c r="B95" s="422" t="s">
        <v>2223</v>
      </c>
      <c r="C95" s="227" t="s">
        <v>1886</v>
      </c>
      <c r="D95" s="52" t="s">
        <v>2466</v>
      </c>
      <c r="E95" s="417" t="s">
        <v>1958</v>
      </c>
      <c r="F95" s="223" t="s">
        <v>2001</v>
      </c>
      <c r="G95" s="247"/>
      <c r="H95" s="429" t="s">
        <v>2591</v>
      </c>
      <c r="I95" s="429" t="s">
        <v>2591</v>
      </c>
      <c r="J95" s="39"/>
      <c r="K95" s="39"/>
      <c r="L95" s="72"/>
      <c r="M95" s="72"/>
      <c r="N95" s="72"/>
      <c r="O95" s="72"/>
      <c r="P95" s="39"/>
      <c r="Q95" s="231">
        <v>0.36</v>
      </c>
      <c r="R95" s="39"/>
      <c r="S95" s="39"/>
      <c r="T95" s="46">
        <v>1</v>
      </c>
      <c r="U95" s="153">
        <v>0</v>
      </c>
      <c r="V95" s="46">
        <f t="shared" si="12"/>
        <v>1</v>
      </c>
      <c r="W95" s="39"/>
      <c r="X95" s="39"/>
      <c r="Y95" s="39"/>
      <c r="Z95" s="39"/>
      <c r="AA95" s="154" t="s">
        <v>2809</v>
      </c>
      <c r="AB95" s="18" t="s">
        <v>8424</v>
      </c>
      <c r="AC95" s="39"/>
    </row>
    <row r="96" spans="1:29" ht="135" x14ac:dyDescent="0.25">
      <c r="A96" s="417">
        <f t="shared" si="10"/>
        <v>44</v>
      </c>
      <c r="B96" s="422" t="s">
        <v>2224</v>
      </c>
      <c r="C96" s="227" t="s">
        <v>1886</v>
      </c>
      <c r="D96" s="52" t="s">
        <v>2471</v>
      </c>
      <c r="E96" s="417" t="s">
        <v>1958</v>
      </c>
      <c r="F96" s="223" t="s">
        <v>2002</v>
      </c>
      <c r="G96" s="247"/>
      <c r="H96" s="429" t="s">
        <v>2591</v>
      </c>
      <c r="I96" s="429" t="s">
        <v>2591</v>
      </c>
      <c r="J96" s="39"/>
      <c r="K96" s="39"/>
      <c r="L96" s="72"/>
      <c r="M96" s="72"/>
      <c r="N96" s="72"/>
      <c r="O96" s="72"/>
      <c r="P96" s="39"/>
      <c r="Q96" s="231">
        <v>0.22</v>
      </c>
      <c r="R96" s="39"/>
      <c r="S96" s="39"/>
      <c r="T96" s="46">
        <v>1</v>
      </c>
      <c r="U96" s="153">
        <v>0</v>
      </c>
      <c r="V96" s="46">
        <f t="shared" si="12"/>
        <v>1</v>
      </c>
      <c r="W96" s="39"/>
      <c r="X96" s="39"/>
      <c r="Y96" s="39"/>
      <c r="Z96" s="39"/>
      <c r="AA96" s="154" t="s">
        <v>2809</v>
      </c>
      <c r="AB96" s="18" t="s">
        <v>8424</v>
      </c>
      <c r="AC96" s="39"/>
    </row>
    <row r="97" spans="1:29" ht="135" x14ac:dyDescent="0.25">
      <c r="A97" s="417">
        <f t="shared" si="10"/>
        <v>45</v>
      </c>
      <c r="B97" s="422" t="s">
        <v>2225</v>
      </c>
      <c r="C97" s="227" t="s">
        <v>1886</v>
      </c>
      <c r="D97" s="52" t="s">
        <v>2466</v>
      </c>
      <c r="E97" s="417" t="s">
        <v>1958</v>
      </c>
      <c r="F97" s="6" t="s">
        <v>2003</v>
      </c>
      <c r="G97" s="247"/>
      <c r="H97" s="429" t="s">
        <v>2591</v>
      </c>
      <c r="I97" s="429" t="s">
        <v>2591</v>
      </c>
      <c r="J97" s="39"/>
      <c r="K97" s="39"/>
      <c r="L97" s="72"/>
      <c r="M97" s="72"/>
      <c r="N97" s="72"/>
      <c r="O97" s="72"/>
      <c r="P97" s="39"/>
      <c r="Q97" s="231">
        <v>0.42399999999999999</v>
      </c>
      <c r="R97" s="39"/>
      <c r="S97" s="39"/>
      <c r="T97" s="46">
        <v>1</v>
      </c>
      <c r="U97" s="153">
        <v>0</v>
      </c>
      <c r="V97" s="46">
        <f t="shared" si="12"/>
        <v>1</v>
      </c>
      <c r="W97" s="39"/>
      <c r="X97" s="39"/>
      <c r="Y97" s="39"/>
      <c r="Z97" s="39"/>
      <c r="AA97" s="154" t="s">
        <v>2809</v>
      </c>
      <c r="AB97" s="18" t="s">
        <v>8424</v>
      </c>
      <c r="AC97" s="39"/>
    </row>
    <row r="98" spans="1:29" ht="135" x14ac:dyDescent="0.25">
      <c r="A98" s="417">
        <f t="shared" si="10"/>
        <v>46</v>
      </c>
      <c r="B98" s="422" t="s">
        <v>2226</v>
      </c>
      <c r="C98" s="227" t="s">
        <v>1886</v>
      </c>
      <c r="D98" s="52" t="s">
        <v>2466</v>
      </c>
      <c r="E98" s="417" t="s">
        <v>1958</v>
      </c>
      <c r="F98" s="6" t="s">
        <v>2004</v>
      </c>
      <c r="G98" s="247"/>
      <c r="H98" s="429" t="s">
        <v>2591</v>
      </c>
      <c r="I98" s="429" t="s">
        <v>2591</v>
      </c>
      <c r="J98" s="39"/>
      <c r="K98" s="39"/>
      <c r="L98" s="72"/>
      <c r="M98" s="72"/>
      <c r="N98" s="72"/>
      <c r="O98" s="72"/>
      <c r="P98" s="39"/>
      <c r="Q98" s="231">
        <v>0.20599999999999999</v>
      </c>
      <c r="R98" s="39"/>
      <c r="S98" s="39"/>
      <c r="T98" s="46">
        <v>1</v>
      </c>
      <c r="U98" s="153">
        <v>0</v>
      </c>
      <c r="V98" s="46">
        <f t="shared" si="12"/>
        <v>1</v>
      </c>
      <c r="W98" s="39"/>
      <c r="X98" s="39"/>
      <c r="Y98" s="39"/>
      <c r="Z98" s="39"/>
      <c r="AA98" s="154" t="s">
        <v>2809</v>
      </c>
      <c r="AB98" s="18" t="s">
        <v>8424</v>
      </c>
      <c r="AC98" s="39"/>
    </row>
    <row r="99" spans="1:29" ht="135" x14ac:dyDescent="0.25">
      <c r="A99" s="417">
        <f t="shared" si="10"/>
        <v>47</v>
      </c>
      <c r="B99" s="422" t="s">
        <v>2227</v>
      </c>
      <c r="C99" s="227" t="s">
        <v>1886</v>
      </c>
      <c r="D99" s="52" t="s">
        <v>2466</v>
      </c>
      <c r="E99" s="417" t="s">
        <v>1958</v>
      </c>
      <c r="F99" s="6" t="s">
        <v>2005</v>
      </c>
      <c r="G99" s="247"/>
      <c r="H99" s="429" t="s">
        <v>2591</v>
      </c>
      <c r="I99" s="429" t="s">
        <v>2591</v>
      </c>
      <c r="J99" s="39"/>
      <c r="K99" s="39"/>
      <c r="L99" s="72"/>
      <c r="M99" s="72"/>
      <c r="N99" s="72"/>
      <c r="O99" s="72"/>
      <c r="P99" s="39"/>
      <c r="Q99" s="231">
        <v>0.13</v>
      </c>
      <c r="R99" s="39"/>
      <c r="S99" s="39"/>
      <c r="T99" s="46">
        <v>1</v>
      </c>
      <c r="U99" s="153">
        <v>0</v>
      </c>
      <c r="V99" s="46">
        <f t="shared" si="12"/>
        <v>1</v>
      </c>
      <c r="W99" s="39"/>
      <c r="X99" s="39"/>
      <c r="Y99" s="39"/>
      <c r="Z99" s="39"/>
      <c r="AA99" s="154" t="s">
        <v>2809</v>
      </c>
      <c r="AB99" s="18" t="s">
        <v>8424</v>
      </c>
      <c r="AC99" s="39"/>
    </row>
    <row r="100" spans="1:29" ht="135" x14ac:dyDescent="0.25">
      <c r="A100" s="417">
        <f t="shared" si="10"/>
        <v>48</v>
      </c>
      <c r="B100" s="422" t="s">
        <v>2228</v>
      </c>
      <c r="C100" s="227" t="s">
        <v>1886</v>
      </c>
      <c r="D100" s="52" t="s">
        <v>2472</v>
      </c>
      <c r="E100" s="417" t="s">
        <v>1958</v>
      </c>
      <c r="F100" s="6" t="s">
        <v>2006</v>
      </c>
      <c r="G100" s="247"/>
      <c r="H100" s="429" t="s">
        <v>2591</v>
      </c>
      <c r="I100" s="429" t="s">
        <v>2591</v>
      </c>
      <c r="J100" s="39"/>
      <c r="K100" s="39"/>
      <c r="L100" s="72"/>
      <c r="M100" s="72"/>
      <c r="N100" s="72"/>
      <c r="O100" s="72"/>
      <c r="P100" s="39"/>
      <c r="Q100" s="231">
        <v>0.28000000000000003</v>
      </c>
      <c r="R100" s="39"/>
      <c r="S100" s="39"/>
      <c r="T100" s="46">
        <v>1</v>
      </c>
      <c r="U100" s="153">
        <v>0</v>
      </c>
      <c r="V100" s="46">
        <f t="shared" si="12"/>
        <v>1</v>
      </c>
      <c r="W100" s="39"/>
      <c r="X100" s="39"/>
      <c r="Y100" s="39"/>
      <c r="Z100" s="39"/>
      <c r="AA100" s="154" t="s">
        <v>2809</v>
      </c>
      <c r="AB100" s="18" t="s">
        <v>8424</v>
      </c>
      <c r="AC100" s="39"/>
    </row>
    <row r="101" spans="1:29" ht="135" x14ac:dyDescent="0.25">
      <c r="A101" s="417">
        <f t="shared" si="10"/>
        <v>49</v>
      </c>
      <c r="B101" s="422" t="s">
        <v>2229</v>
      </c>
      <c r="C101" s="227" t="s">
        <v>1886</v>
      </c>
      <c r="D101" s="52" t="s">
        <v>2473</v>
      </c>
      <c r="E101" s="417" t="s">
        <v>1958</v>
      </c>
      <c r="F101" s="6" t="s">
        <v>2007</v>
      </c>
      <c r="G101" s="247"/>
      <c r="H101" s="429" t="s">
        <v>2591</v>
      </c>
      <c r="I101" s="429" t="s">
        <v>2591</v>
      </c>
      <c r="J101" s="39"/>
      <c r="K101" s="39"/>
      <c r="L101" s="72"/>
      <c r="M101" s="72"/>
      <c r="N101" s="72"/>
      <c r="O101" s="72"/>
      <c r="P101" s="39"/>
      <c r="Q101" s="231">
        <v>0.3</v>
      </c>
      <c r="R101" s="39"/>
      <c r="S101" s="39"/>
      <c r="T101" s="46">
        <v>1</v>
      </c>
      <c r="U101" s="153">
        <v>0</v>
      </c>
      <c r="V101" s="46">
        <f t="shared" si="12"/>
        <v>1</v>
      </c>
      <c r="W101" s="39"/>
      <c r="X101" s="39"/>
      <c r="Y101" s="39"/>
      <c r="Z101" s="39"/>
      <c r="AA101" s="154" t="s">
        <v>2809</v>
      </c>
      <c r="AB101" s="18" t="s">
        <v>8424</v>
      </c>
      <c r="AC101" s="39"/>
    </row>
    <row r="102" spans="1:29" ht="135" x14ac:dyDescent="0.25">
      <c r="A102" s="417">
        <f t="shared" si="10"/>
        <v>50</v>
      </c>
      <c r="B102" s="422" t="s">
        <v>2230</v>
      </c>
      <c r="C102" s="227" t="s">
        <v>1886</v>
      </c>
      <c r="D102" s="52" t="s">
        <v>2466</v>
      </c>
      <c r="E102" s="417" t="s">
        <v>1958</v>
      </c>
      <c r="F102" s="6" t="s">
        <v>2008</v>
      </c>
      <c r="G102" s="247"/>
      <c r="H102" s="429" t="s">
        <v>2591</v>
      </c>
      <c r="I102" s="429" t="s">
        <v>2591</v>
      </c>
      <c r="J102" s="39"/>
      <c r="K102" s="39"/>
      <c r="L102" s="72"/>
      <c r="M102" s="72"/>
      <c r="N102" s="72"/>
      <c r="O102" s="72"/>
      <c r="P102" s="39"/>
      <c r="Q102" s="231">
        <v>0.51400000000000001</v>
      </c>
      <c r="R102" s="39"/>
      <c r="S102" s="39"/>
      <c r="T102" s="46">
        <v>1</v>
      </c>
      <c r="U102" s="153">
        <v>0</v>
      </c>
      <c r="V102" s="46">
        <f t="shared" si="12"/>
        <v>1</v>
      </c>
      <c r="W102" s="39"/>
      <c r="X102" s="39"/>
      <c r="Y102" s="39"/>
      <c r="Z102" s="39"/>
      <c r="AA102" s="154" t="s">
        <v>2809</v>
      </c>
      <c r="AB102" s="18" t="s">
        <v>8424</v>
      </c>
      <c r="AC102" s="39"/>
    </row>
    <row r="103" spans="1:29" ht="135" x14ac:dyDescent="0.25">
      <c r="A103" s="417">
        <f t="shared" si="10"/>
        <v>51</v>
      </c>
      <c r="B103" s="422" t="s">
        <v>2231</v>
      </c>
      <c r="C103" s="227" t="s">
        <v>1886</v>
      </c>
      <c r="D103" s="52" t="s">
        <v>2467</v>
      </c>
      <c r="E103" s="417" t="s">
        <v>1958</v>
      </c>
      <c r="F103" s="6" t="s">
        <v>2009</v>
      </c>
      <c r="G103" s="247"/>
      <c r="H103" s="429" t="s">
        <v>2591</v>
      </c>
      <c r="I103" s="429" t="s">
        <v>2591</v>
      </c>
      <c r="J103" s="39"/>
      <c r="K103" s="39"/>
      <c r="L103" s="72"/>
      <c r="M103" s="72"/>
      <c r="N103" s="72"/>
      <c r="O103" s="72"/>
      <c r="P103" s="39"/>
      <c r="Q103" s="231">
        <v>0.12</v>
      </c>
      <c r="R103" s="39"/>
      <c r="S103" s="39"/>
      <c r="T103" s="46">
        <v>1</v>
      </c>
      <c r="U103" s="153">
        <v>0</v>
      </c>
      <c r="V103" s="46">
        <f t="shared" si="12"/>
        <v>1</v>
      </c>
      <c r="W103" s="39"/>
      <c r="X103" s="39"/>
      <c r="Y103" s="39"/>
      <c r="Z103" s="39"/>
      <c r="AA103" s="154" t="s">
        <v>2809</v>
      </c>
      <c r="AB103" s="18" t="s">
        <v>8424</v>
      </c>
      <c r="AC103" s="39"/>
    </row>
    <row r="104" spans="1:29" ht="135" x14ac:dyDescent="0.25">
      <c r="A104" s="417">
        <f t="shared" si="10"/>
        <v>52</v>
      </c>
      <c r="B104" s="422" t="s">
        <v>2232</v>
      </c>
      <c r="C104" s="227" t="s">
        <v>1886</v>
      </c>
      <c r="D104" s="52" t="s">
        <v>2474</v>
      </c>
      <c r="E104" s="417" t="s">
        <v>1958</v>
      </c>
      <c r="F104" s="6" t="s">
        <v>2009</v>
      </c>
      <c r="G104" s="247"/>
      <c r="H104" s="429" t="s">
        <v>2591</v>
      </c>
      <c r="I104" s="429" t="s">
        <v>2591</v>
      </c>
      <c r="J104" s="39"/>
      <c r="K104" s="39"/>
      <c r="L104" s="72"/>
      <c r="M104" s="72"/>
      <c r="N104" s="72"/>
      <c r="O104" s="72"/>
      <c r="P104" s="39"/>
      <c r="Q104" s="231">
        <v>0.24</v>
      </c>
      <c r="R104" s="39"/>
      <c r="S104" s="39"/>
      <c r="T104" s="46">
        <v>1</v>
      </c>
      <c r="U104" s="153">
        <v>0</v>
      </c>
      <c r="V104" s="46">
        <f t="shared" si="12"/>
        <v>1</v>
      </c>
      <c r="W104" s="39"/>
      <c r="X104" s="39"/>
      <c r="Y104" s="39"/>
      <c r="Z104" s="39"/>
      <c r="AA104" s="154" t="s">
        <v>2809</v>
      </c>
      <c r="AB104" s="18" t="s">
        <v>8424</v>
      </c>
      <c r="AC104" s="39"/>
    </row>
    <row r="105" spans="1:29" ht="135" x14ac:dyDescent="0.25">
      <c r="A105" s="417">
        <f t="shared" si="10"/>
        <v>53</v>
      </c>
      <c r="B105" s="422" t="s">
        <v>2233</v>
      </c>
      <c r="C105" s="227" t="s">
        <v>1886</v>
      </c>
      <c r="D105" s="52" t="s">
        <v>2466</v>
      </c>
      <c r="E105" s="417" t="s">
        <v>1958</v>
      </c>
      <c r="F105" s="6" t="s">
        <v>2010</v>
      </c>
      <c r="G105" s="247"/>
      <c r="H105" s="429" t="s">
        <v>2591</v>
      </c>
      <c r="I105" s="429" t="s">
        <v>2591</v>
      </c>
      <c r="J105" s="39"/>
      <c r="K105" s="39"/>
      <c r="L105" s="72"/>
      <c r="M105" s="72"/>
      <c r="N105" s="72"/>
      <c r="O105" s="72"/>
      <c r="P105" s="39"/>
      <c r="Q105" s="231">
        <v>0.81599999999999995</v>
      </c>
      <c r="R105" s="39"/>
      <c r="S105" s="39"/>
      <c r="T105" s="46">
        <v>1</v>
      </c>
      <c r="U105" s="153">
        <v>0</v>
      </c>
      <c r="V105" s="46">
        <f t="shared" si="12"/>
        <v>1</v>
      </c>
      <c r="W105" s="39"/>
      <c r="X105" s="39"/>
      <c r="Y105" s="39"/>
      <c r="Z105" s="39"/>
      <c r="AA105" s="154" t="s">
        <v>2809</v>
      </c>
      <c r="AB105" s="18" t="s">
        <v>8424</v>
      </c>
      <c r="AC105" s="39"/>
    </row>
    <row r="106" spans="1:29" ht="135" x14ac:dyDescent="0.25">
      <c r="A106" s="417">
        <f t="shared" si="10"/>
        <v>54</v>
      </c>
      <c r="B106" s="422" t="s">
        <v>2234</v>
      </c>
      <c r="C106" s="227" t="s">
        <v>1886</v>
      </c>
      <c r="D106" s="52" t="s">
        <v>2475</v>
      </c>
      <c r="E106" s="417" t="s">
        <v>1958</v>
      </c>
      <c r="F106" s="6" t="s">
        <v>2011</v>
      </c>
      <c r="G106" s="247"/>
      <c r="H106" s="429" t="s">
        <v>2591</v>
      </c>
      <c r="I106" s="429" t="s">
        <v>2591</v>
      </c>
      <c r="J106" s="39"/>
      <c r="K106" s="39"/>
      <c r="L106" s="72"/>
      <c r="M106" s="72"/>
      <c r="N106" s="72"/>
      <c r="O106" s="72"/>
      <c r="P106" s="39"/>
      <c r="Q106" s="231">
        <v>0.19</v>
      </c>
      <c r="R106" s="39"/>
      <c r="S106" s="39"/>
      <c r="T106" s="46">
        <v>1</v>
      </c>
      <c r="U106" s="153">
        <v>0</v>
      </c>
      <c r="V106" s="46">
        <f t="shared" si="12"/>
        <v>1</v>
      </c>
      <c r="W106" s="39"/>
      <c r="X106" s="39"/>
      <c r="Y106" s="39"/>
      <c r="Z106" s="39"/>
      <c r="AA106" s="154" t="s">
        <v>2809</v>
      </c>
      <c r="AB106" s="18" t="s">
        <v>8424</v>
      </c>
      <c r="AC106" s="39"/>
    </row>
    <row r="107" spans="1:29" ht="135" x14ac:dyDescent="0.25">
      <c r="A107" s="417">
        <f t="shared" si="10"/>
        <v>55</v>
      </c>
      <c r="B107" s="422" t="s">
        <v>2235</v>
      </c>
      <c r="C107" s="227" t="s">
        <v>1886</v>
      </c>
      <c r="D107" s="52" t="s">
        <v>2466</v>
      </c>
      <c r="E107" s="417" t="s">
        <v>1958</v>
      </c>
      <c r="F107" s="6" t="s">
        <v>2011</v>
      </c>
      <c r="G107" s="247"/>
      <c r="H107" s="429" t="s">
        <v>2591</v>
      </c>
      <c r="I107" s="429" t="s">
        <v>2591</v>
      </c>
      <c r="J107" s="39"/>
      <c r="K107" s="39"/>
      <c r="L107" s="72"/>
      <c r="M107" s="72"/>
      <c r="N107" s="72"/>
      <c r="O107" s="72"/>
      <c r="P107" s="39"/>
      <c r="Q107" s="231">
        <v>0.68</v>
      </c>
      <c r="R107" s="39"/>
      <c r="S107" s="39"/>
      <c r="T107" s="46">
        <v>1</v>
      </c>
      <c r="U107" s="153">
        <v>0</v>
      </c>
      <c r="V107" s="46">
        <f t="shared" si="12"/>
        <v>1</v>
      </c>
      <c r="W107" s="39"/>
      <c r="X107" s="39"/>
      <c r="Y107" s="39"/>
      <c r="Z107" s="39"/>
      <c r="AA107" s="154" t="s">
        <v>2809</v>
      </c>
      <c r="AB107" s="18" t="s">
        <v>8424</v>
      </c>
      <c r="AC107" s="39"/>
    </row>
    <row r="108" spans="1:29" ht="135" x14ac:dyDescent="0.25">
      <c r="A108" s="417">
        <f t="shared" si="10"/>
        <v>56</v>
      </c>
      <c r="B108" s="422" t="s">
        <v>2236</v>
      </c>
      <c r="C108" s="227" t="s">
        <v>1886</v>
      </c>
      <c r="D108" s="52" t="s">
        <v>2466</v>
      </c>
      <c r="E108" s="417" t="s">
        <v>1958</v>
      </c>
      <c r="F108" s="6" t="s">
        <v>2012</v>
      </c>
      <c r="G108" s="247"/>
      <c r="H108" s="429" t="s">
        <v>2591</v>
      </c>
      <c r="I108" s="429" t="s">
        <v>2591</v>
      </c>
      <c r="J108" s="39"/>
      <c r="K108" s="39"/>
      <c r="L108" s="72"/>
      <c r="M108" s="72"/>
      <c r="N108" s="72"/>
      <c r="O108" s="72"/>
      <c r="P108" s="39"/>
      <c r="Q108" s="231">
        <v>0.378</v>
      </c>
      <c r="R108" s="39"/>
      <c r="S108" s="39"/>
      <c r="T108" s="46">
        <v>1</v>
      </c>
      <c r="U108" s="153">
        <v>0</v>
      </c>
      <c r="V108" s="46">
        <f t="shared" si="12"/>
        <v>1</v>
      </c>
      <c r="W108" s="39"/>
      <c r="X108" s="39"/>
      <c r="Y108" s="39"/>
      <c r="Z108" s="39"/>
      <c r="AA108" s="154" t="s">
        <v>2809</v>
      </c>
      <c r="AB108" s="18" t="s">
        <v>8424</v>
      </c>
      <c r="AC108" s="39"/>
    </row>
    <row r="109" spans="1:29" ht="135" x14ac:dyDescent="0.25">
      <c r="A109" s="417">
        <f t="shared" si="10"/>
        <v>57</v>
      </c>
      <c r="B109" s="422" t="s">
        <v>2237</v>
      </c>
      <c r="C109" s="227" t="s">
        <v>1886</v>
      </c>
      <c r="D109" s="52" t="s">
        <v>2476</v>
      </c>
      <c r="E109" s="417" t="s">
        <v>1958</v>
      </c>
      <c r="F109" s="6" t="s">
        <v>2012</v>
      </c>
      <c r="G109" s="247"/>
      <c r="H109" s="429" t="s">
        <v>2591</v>
      </c>
      <c r="I109" s="429" t="s">
        <v>2591</v>
      </c>
      <c r="J109" s="39"/>
      <c r="K109" s="39"/>
      <c r="L109" s="72"/>
      <c r="M109" s="72"/>
      <c r="N109" s="72"/>
      <c r="O109" s="72"/>
      <c r="P109" s="39"/>
      <c r="Q109" s="231">
        <v>0.38600000000000001</v>
      </c>
      <c r="R109" s="39"/>
      <c r="S109" s="39"/>
      <c r="T109" s="46">
        <v>1</v>
      </c>
      <c r="U109" s="153">
        <v>0</v>
      </c>
      <c r="V109" s="46">
        <f t="shared" si="12"/>
        <v>1</v>
      </c>
      <c r="W109" s="39"/>
      <c r="X109" s="39"/>
      <c r="Y109" s="39"/>
      <c r="Z109" s="39"/>
      <c r="AA109" s="154" t="s">
        <v>2809</v>
      </c>
      <c r="AB109" s="18" t="s">
        <v>8424</v>
      </c>
      <c r="AC109" s="39"/>
    </row>
    <row r="110" spans="1:29" ht="135" x14ac:dyDescent="0.25">
      <c r="A110" s="417">
        <f t="shared" si="10"/>
        <v>58</v>
      </c>
      <c r="B110" s="422" t="s">
        <v>2238</v>
      </c>
      <c r="C110" s="227" t="s">
        <v>1886</v>
      </c>
      <c r="D110" s="52" t="s">
        <v>2477</v>
      </c>
      <c r="E110" s="417" t="s">
        <v>1958</v>
      </c>
      <c r="F110" s="6" t="s">
        <v>2013</v>
      </c>
      <c r="G110" s="247"/>
      <c r="H110" s="429" t="s">
        <v>2591</v>
      </c>
      <c r="I110" s="429" t="s">
        <v>2591</v>
      </c>
      <c r="J110" s="39"/>
      <c r="K110" s="39"/>
      <c r="L110" s="72"/>
      <c r="M110" s="72"/>
      <c r="N110" s="72"/>
      <c r="O110" s="72"/>
      <c r="P110" s="39"/>
      <c r="Q110" s="231">
        <v>0.11600000000000001</v>
      </c>
      <c r="R110" s="39"/>
      <c r="S110" s="39"/>
      <c r="T110" s="46">
        <v>1</v>
      </c>
      <c r="U110" s="153">
        <v>0</v>
      </c>
      <c r="V110" s="46">
        <f t="shared" si="12"/>
        <v>1</v>
      </c>
      <c r="W110" s="39"/>
      <c r="X110" s="39"/>
      <c r="Y110" s="39"/>
      <c r="Z110" s="39"/>
      <c r="AA110" s="154" t="s">
        <v>2809</v>
      </c>
      <c r="AB110" s="18" t="s">
        <v>8424</v>
      </c>
      <c r="AC110" s="39"/>
    </row>
    <row r="111" spans="1:29" ht="135" x14ac:dyDescent="0.25">
      <c r="A111" s="417">
        <f t="shared" si="10"/>
        <v>59</v>
      </c>
      <c r="B111" s="422" t="s">
        <v>2239</v>
      </c>
      <c r="C111" s="227" t="s">
        <v>1886</v>
      </c>
      <c r="D111" s="52" t="s">
        <v>2478</v>
      </c>
      <c r="E111" s="417" t="s">
        <v>1958</v>
      </c>
      <c r="F111" s="6" t="s">
        <v>2013</v>
      </c>
      <c r="G111" s="247"/>
      <c r="H111" s="429" t="s">
        <v>2591</v>
      </c>
      <c r="I111" s="429" t="s">
        <v>2591</v>
      </c>
      <c r="J111" s="39"/>
      <c r="K111" s="39"/>
      <c r="L111" s="72"/>
      <c r="M111" s="72"/>
      <c r="N111" s="72"/>
      <c r="O111" s="72"/>
      <c r="P111" s="39"/>
      <c r="Q111" s="231">
        <v>0.34</v>
      </c>
      <c r="R111" s="39"/>
      <c r="S111" s="39"/>
      <c r="T111" s="46">
        <v>1</v>
      </c>
      <c r="U111" s="153">
        <v>0</v>
      </c>
      <c r="V111" s="46">
        <f t="shared" si="12"/>
        <v>1</v>
      </c>
      <c r="W111" s="39"/>
      <c r="X111" s="39"/>
      <c r="Y111" s="39"/>
      <c r="Z111" s="39"/>
      <c r="AA111" s="154" t="s">
        <v>2809</v>
      </c>
      <c r="AB111" s="18" t="s">
        <v>8424</v>
      </c>
      <c r="AC111" s="39"/>
    </row>
    <row r="112" spans="1:29" ht="135" x14ac:dyDescent="0.25">
      <c r="A112" s="417">
        <f t="shared" si="10"/>
        <v>60</v>
      </c>
      <c r="B112" s="422" t="s">
        <v>2240</v>
      </c>
      <c r="C112" s="227" t="s">
        <v>1886</v>
      </c>
      <c r="D112" s="52" t="s">
        <v>2479</v>
      </c>
      <c r="E112" s="417" t="s">
        <v>1958</v>
      </c>
      <c r="F112" s="6" t="s">
        <v>2013</v>
      </c>
      <c r="G112" s="247"/>
      <c r="H112" s="429" t="s">
        <v>2591</v>
      </c>
      <c r="I112" s="429" t="s">
        <v>2591</v>
      </c>
      <c r="J112" s="39"/>
      <c r="K112" s="39"/>
      <c r="L112" s="72"/>
      <c r="M112" s="72"/>
      <c r="N112" s="72"/>
      <c r="O112" s="72"/>
      <c r="P112" s="39"/>
      <c r="Q112" s="231">
        <v>0.7</v>
      </c>
      <c r="R112" s="39"/>
      <c r="S112" s="39"/>
      <c r="T112" s="46">
        <v>1</v>
      </c>
      <c r="U112" s="153">
        <v>0</v>
      </c>
      <c r="V112" s="46">
        <f t="shared" si="12"/>
        <v>1</v>
      </c>
      <c r="W112" s="39"/>
      <c r="X112" s="39"/>
      <c r="Y112" s="39"/>
      <c r="Z112" s="39"/>
      <c r="AA112" s="154" t="s">
        <v>2809</v>
      </c>
      <c r="AB112" s="18" t="s">
        <v>8424</v>
      </c>
      <c r="AC112" s="39"/>
    </row>
    <row r="113" spans="1:29" ht="135" x14ac:dyDescent="0.25">
      <c r="A113" s="417">
        <f t="shared" si="10"/>
        <v>61</v>
      </c>
      <c r="B113" s="422" t="s">
        <v>2241</v>
      </c>
      <c r="C113" s="227" t="s">
        <v>1886</v>
      </c>
      <c r="D113" s="52" t="s">
        <v>2480</v>
      </c>
      <c r="E113" s="417" t="s">
        <v>1958</v>
      </c>
      <c r="F113" s="6" t="s">
        <v>2013</v>
      </c>
      <c r="G113" s="247"/>
      <c r="H113" s="429" t="s">
        <v>2591</v>
      </c>
      <c r="I113" s="429" t="s">
        <v>2591</v>
      </c>
      <c r="J113" s="39"/>
      <c r="K113" s="39"/>
      <c r="L113" s="72"/>
      <c r="M113" s="72"/>
      <c r="N113" s="72"/>
      <c r="O113" s="72"/>
      <c r="P113" s="39"/>
      <c r="Q113" s="231">
        <v>0.56699999999999995</v>
      </c>
      <c r="R113" s="39"/>
      <c r="S113" s="39"/>
      <c r="T113" s="46">
        <v>1</v>
      </c>
      <c r="U113" s="153">
        <v>0</v>
      </c>
      <c r="V113" s="46">
        <f t="shared" si="12"/>
        <v>1</v>
      </c>
      <c r="W113" s="39"/>
      <c r="X113" s="39"/>
      <c r="Y113" s="39"/>
      <c r="Z113" s="39"/>
      <c r="AA113" s="154" t="s">
        <v>2809</v>
      </c>
      <c r="AB113" s="18" t="s">
        <v>8424</v>
      </c>
      <c r="AC113" s="39"/>
    </row>
    <row r="114" spans="1:29" ht="135" x14ac:dyDescent="0.25">
      <c r="A114" s="417">
        <f t="shared" si="10"/>
        <v>62</v>
      </c>
      <c r="B114" s="422" t="s">
        <v>2242</v>
      </c>
      <c r="C114" s="227" t="s">
        <v>1886</v>
      </c>
      <c r="D114" s="52" t="s">
        <v>2481</v>
      </c>
      <c r="E114" s="417" t="s">
        <v>1958</v>
      </c>
      <c r="F114" s="6" t="s">
        <v>2013</v>
      </c>
      <c r="G114" s="247"/>
      <c r="H114" s="429" t="s">
        <v>2591</v>
      </c>
      <c r="I114" s="429" t="s">
        <v>2591</v>
      </c>
      <c r="J114" s="39"/>
      <c r="K114" s="39"/>
      <c r="L114" s="72"/>
      <c r="M114" s="72"/>
      <c r="N114" s="72"/>
      <c r="O114" s="72"/>
      <c r="P114" s="39"/>
      <c r="Q114" s="231">
        <v>0.97</v>
      </c>
      <c r="R114" s="39"/>
      <c r="S114" s="39"/>
      <c r="T114" s="46">
        <v>1</v>
      </c>
      <c r="U114" s="153">
        <v>0</v>
      </c>
      <c r="V114" s="46">
        <f t="shared" si="12"/>
        <v>1</v>
      </c>
      <c r="W114" s="39"/>
      <c r="X114" s="39"/>
      <c r="Y114" s="39"/>
      <c r="Z114" s="39"/>
      <c r="AA114" s="154" t="s">
        <v>2809</v>
      </c>
      <c r="AB114" s="18" t="s">
        <v>8424</v>
      </c>
      <c r="AC114" s="39"/>
    </row>
    <row r="115" spans="1:29" ht="135" x14ac:dyDescent="0.25">
      <c r="A115" s="417">
        <f t="shared" si="10"/>
        <v>63</v>
      </c>
      <c r="B115" s="422" t="s">
        <v>2243</v>
      </c>
      <c r="C115" s="227" t="s">
        <v>1886</v>
      </c>
      <c r="D115" s="52" t="s">
        <v>2482</v>
      </c>
      <c r="E115" s="417" t="s">
        <v>1958</v>
      </c>
      <c r="F115" s="6" t="s">
        <v>2013</v>
      </c>
      <c r="G115" s="247"/>
      <c r="H115" s="429" t="s">
        <v>2591</v>
      </c>
      <c r="I115" s="429" t="s">
        <v>2591</v>
      </c>
      <c r="J115" s="39"/>
      <c r="K115" s="39"/>
      <c r="L115" s="72"/>
      <c r="M115" s="72"/>
      <c r="N115" s="72"/>
      <c r="O115" s="72"/>
      <c r="P115" s="39"/>
      <c r="Q115" s="231">
        <v>0.2</v>
      </c>
      <c r="R115" s="39"/>
      <c r="S115" s="39"/>
      <c r="T115" s="46">
        <v>1</v>
      </c>
      <c r="U115" s="153">
        <v>0</v>
      </c>
      <c r="V115" s="46">
        <f t="shared" si="12"/>
        <v>1</v>
      </c>
      <c r="W115" s="39"/>
      <c r="X115" s="39"/>
      <c r="Y115" s="39"/>
      <c r="Z115" s="39"/>
      <c r="AA115" s="154" t="s">
        <v>2809</v>
      </c>
      <c r="AB115" s="18" t="s">
        <v>8424</v>
      </c>
      <c r="AC115" s="39"/>
    </row>
    <row r="116" spans="1:29" ht="189" x14ac:dyDescent="0.25">
      <c r="A116" s="417">
        <f t="shared" si="10"/>
        <v>64</v>
      </c>
      <c r="B116" s="422" t="s">
        <v>2244</v>
      </c>
      <c r="C116" s="227" t="s">
        <v>1886</v>
      </c>
      <c r="D116" s="52" t="s">
        <v>2483</v>
      </c>
      <c r="E116" s="417" t="s">
        <v>1958</v>
      </c>
      <c r="F116" s="6" t="s">
        <v>2014</v>
      </c>
      <c r="G116" s="247"/>
      <c r="H116" s="429" t="s">
        <v>2591</v>
      </c>
      <c r="I116" s="429" t="s">
        <v>2591</v>
      </c>
      <c r="J116" s="39"/>
      <c r="K116" s="39"/>
      <c r="L116" s="72"/>
      <c r="M116" s="72"/>
      <c r="N116" s="72"/>
      <c r="O116" s="72"/>
      <c r="P116" s="39"/>
      <c r="Q116" s="231">
        <v>0.27</v>
      </c>
      <c r="R116" s="39"/>
      <c r="S116" s="39"/>
      <c r="T116" s="46">
        <v>1</v>
      </c>
      <c r="U116" s="153">
        <v>0</v>
      </c>
      <c r="V116" s="46">
        <f t="shared" si="12"/>
        <v>1</v>
      </c>
      <c r="W116" s="39"/>
      <c r="X116" s="39"/>
      <c r="Y116" s="39"/>
      <c r="Z116" s="39"/>
      <c r="AA116" s="84" t="s">
        <v>2825</v>
      </c>
      <c r="AB116" s="18" t="s">
        <v>8424</v>
      </c>
      <c r="AC116" s="39"/>
    </row>
    <row r="117" spans="1:29" ht="135" x14ac:dyDescent="0.25">
      <c r="A117" s="417">
        <f t="shared" si="10"/>
        <v>65</v>
      </c>
      <c r="B117" s="422" t="s">
        <v>2245</v>
      </c>
      <c r="C117" s="227" t="s">
        <v>1886</v>
      </c>
      <c r="D117" s="52" t="s">
        <v>2484</v>
      </c>
      <c r="E117" s="417" t="s">
        <v>1958</v>
      </c>
      <c r="F117" s="6" t="s">
        <v>2015</v>
      </c>
      <c r="G117" s="247"/>
      <c r="H117" s="429" t="s">
        <v>2591</v>
      </c>
      <c r="I117" s="429" t="s">
        <v>2591</v>
      </c>
      <c r="J117" s="39"/>
      <c r="K117" s="39"/>
      <c r="L117" s="72"/>
      <c r="M117" s="72"/>
      <c r="N117" s="72"/>
      <c r="O117" s="72"/>
      <c r="P117" s="39"/>
      <c r="Q117" s="231">
        <v>0.15</v>
      </c>
      <c r="R117" s="39"/>
      <c r="S117" s="39"/>
      <c r="T117" s="46">
        <v>1</v>
      </c>
      <c r="U117" s="153">
        <v>0</v>
      </c>
      <c r="V117" s="46">
        <f t="shared" si="12"/>
        <v>1</v>
      </c>
      <c r="W117" s="39"/>
      <c r="X117" s="39"/>
      <c r="Y117" s="39"/>
      <c r="Z117" s="39"/>
      <c r="AA117" s="47" t="s">
        <v>2826</v>
      </c>
      <c r="AB117" s="18" t="s">
        <v>8424</v>
      </c>
      <c r="AC117" s="39"/>
    </row>
    <row r="118" spans="1:29" ht="135" x14ac:dyDescent="0.25">
      <c r="A118" s="417">
        <f t="shared" si="10"/>
        <v>66</v>
      </c>
      <c r="B118" s="422" t="s">
        <v>2246</v>
      </c>
      <c r="C118" s="227" t="s">
        <v>1886</v>
      </c>
      <c r="D118" s="52" t="s">
        <v>2485</v>
      </c>
      <c r="E118" s="417" t="s">
        <v>1958</v>
      </c>
      <c r="F118" s="6" t="s">
        <v>2015</v>
      </c>
      <c r="G118" s="247"/>
      <c r="H118" s="429" t="s">
        <v>2591</v>
      </c>
      <c r="I118" s="429" t="s">
        <v>2591</v>
      </c>
      <c r="J118" s="39"/>
      <c r="K118" s="39"/>
      <c r="L118" s="72"/>
      <c r="M118" s="72"/>
      <c r="N118" s="72"/>
      <c r="O118" s="72"/>
      <c r="P118" s="39"/>
      <c r="Q118" s="231">
        <v>0.25</v>
      </c>
      <c r="R118" s="39"/>
      <c r="S118" s="39"/>
      <c r="T118" s="46">
        <v>1</v>
      </c>
      <c r="U118" s="153">
        <v>0</v>
      </c>
      <c r="V118" s="46">
        <f t="shared" si="12"/>
        <v>1</v>
      </c>
      <c r="W118" s="39"/>
      <c r="X118" s="39"/>
      <c r="Y118" s="39"/>
      <c r="Z118" s="39"/>
      <c r="AA118" s="47" t="s">
        <v>2826</v>
      </c>
      <c r="AB118" s="18" t="s">
        <v>8424</v>
      </c>
      <c r="AC118" s="39"/>
    </row>
    <row r="119" spans="1:29" ht="135" x14ac:dyDescent="0.25">
      <c r="A119" s="417">
        <f t="shared" si="10"/>
        <v>67</v>
      </c>
      <c r="B119" s="422" t="s">
        <v>2247</v>
      </c>
      <c r="C119" s="227" t="s">
        <v>1886</v>
      </c>
      <c r="D119" s="52" t="s">
        <v>2466</v>
      </c>
      <c r="E119" s="417" t="s">
        <v>1958</v>
      </c>
      <c r="F119" s="6" t="s">
        <v>2016</v>
      </c>
      <c r="G119" s="247"/>
      <c r="H119" s="429" t="s">
        <v>2591</v>
      </c>
      <c r="I119" s="429" t="s">
        <v>2591</v>
      </c>
      <c r="J119" s="39"/>
      <c r="K119" s="39"/>
      <c r="L119" s="72"/>
      <c r="M119" s="72"/>
      <c r="N119" s="72"/>
      <c r="O119" s="72"/>
      <c r="P119" s="39"/>
      <c r="Q119" s="231">
        <v>0.31</v>
      </c>
      <c r="R119" s="39"/>
      <c r="S119" s="39"/>
      <c r="T119" s="46">
        <v>1</v>
      </c>
      <c r="U119" s="153">
        <v>0</v>
      </c>
      <c r="V119" s="46">
        <f t="shared" si="12"/>
        <v>1</v>
      </c>
      <c r="W119" s="39"/>
      <c r="X119" s="39"/>
      <c r="Y119" s="39"/>
      <c r="Z119" s="39"/>
      <c r="AA119" s="47" t="s">
        <v>2826</v>
      </c>
      <c r="AB119" s="18" t="s">
        <v>8424</v>
      </c>
      <c r="AC119" s="39"/>
    </row>
    <row r="120" spans="1:29" ht="135" x14ac:dyDescent="0.25">
      <c r="A120" s="417">
        <f t="shared" si="10"/>
        <v>68</v>
      </c>
      <c r="B120" s="422" t="s">
        <v>2248</v>
      </c>
      <c r="C120" s="227" t="s">
        <v>1886</v>
      </c>
      <c r="D120" s="52" t="s">
        <v>2486</v>
      </c>
      <c r="E120" s="417" t="s">
        <v>1958</v>
      </c>
      <c r="F120" s="6" t="s">
        <v>2017</v>
      </c>
      <c r="G120" s="247"/>
      <c r="H120" s="429" t="s">
        <v>2591</v>
      </c>
      <c r="I120" s="429" t="s">
        <v>2591</v>
      </c>
      <c r="J120" s="39"/>
      <c r="K120" s="39"/>
      <c r="L120" s="72"/>
      <c r="M120" s="72"/>
      <c r="N120" s="72"/>
      <c r="O120" s="72"/>
      <c r="P120" s="39"/>
      <c r="Q120" s="231">
        <v>0.44</v>
      </c>
      <c r="R120" s="39"/>
      <c r="S120" s="39"/>
      <c r="T120" s="46">
        <v>1</v>
      </c>
      <c r="U120" s="153">
        <v>0</v>
      </c>
      <c r="V120" s="46">
        <f t="shared" si="12"/>
        <v>1</v>
      </c>
      <c r="W120" s="39"/>
      <c r="X120" s="39"/>
      <c r="Y120" s="39"/>
      <c r="Z120" s="39"/>
      <c r="AA120" s="47" t="s">
        <v>2826</v>
      </c>
      <c r="AB120" s="18" t="s">
        <v>8424</v>
      </c>
      <c r="AC120" s="39"/>
    </row>
    <row r="121" spans="1:29" ht="135" x14ac:dyDescent="0.25">
      <c r="A121" s="417">
        <f t="shared" si="10"/>
        <v>69</v>
      </c>
      <c r="B121" s="422" t="s">
        <v>2249</v>
      </c>
      <c r="C121" s="227" t="s">
        <v>1886</v>
      </c>
      <c r="D121" s="52" t="s">
        <v>2487</v>
      </c>
      <c r="E121" s="417" t="s">
        <v>1958</v>
      </c>
      <c r="F121" s="6" t="s">
        <v>2018</v>
      </c>
      <c r="G121" s="247"/>
      <c r="H121" s="429" t="s">
        <v>2591</v>
      </c>
      <c r="I121" s="429" t="s">
        <v>2591</v>
      </c>
      <c r="J121" s="39"/>
      <c r="K121" s="39"/>
      <c r="L121" s="72"/>
      <c r="M121" s="72"/>
      <c r="N121" s="72"/>
      <c r="O121" s="72"/>
      <c r="P121" s="39"/>
      <c r="Q121" s="231">
        <v>0.24</v>
      </c>
      <c r="R121" s="39"/>
      <c r="S121" s="39"/>
      <c r="T121" s="46">
        <v>1</v>
      </c>
      <c r="U121" s="153">
        <v>0</v>
      </c>
      <c r="V121" s="46">
        <f t="shared" si="12"/>
        <v>1</v>
      </c>
      <c r="W121" s="39"/>
      <c r="X121" s="39"/>
      <c r="Y121" s="39"/>
      <c r="Z121" s="39"/>
      <c r="AA121" s="47" t="s">
        <v>2826</v>
      </c>
      <c r="AB121" s="18" t="s">
        <v>8424</v>
      </c>
      <c r="AC121" s="39"/>
    </row>
    <row r="122" spans="1:29" ht="135" x14ac:dyDescent="0.25">
      <c r="A122" s="417">
        <f t="shared" si="10"/>
        <v>70</v>
      </c>
      <c r="B122" s="422" t="s">
        <v>2250</v>
      </c>
      <c r="C122" s="227" t="s">
        <v>1886</v>
      </c>
      <c r="D122" s="52" t="s">
        <v>2488</v>
      </c>
      <c r="E122" s="417" t="s">
        <v>1958</v>
      </c>
      <c r="F122" s="6" t="s">
        <v>2019</v>
      </c>
      <c r="G122" s="247"/>
      <c r="H122" s="429" t="s">
        <v>2591</v>
      </c>
      <c r="I122" s="429" t="s">
        <v>2591</v>
      </c>
      <c r="J122" s="39"/>
      <c r="K122" s="39"/>
      <c r="L122" s="72"/>
      <c r="M122" s="72"/>
      <c r="N122" s="72"/>
      <c r="O122" s="72"/>
      <c r="P122" s="39"/>
      <c r="Q122" s="231">
        <v>0.22</v>
      </c>
      <c r="R122" s="39"/>
      <c r="S122" s="39"/>
      <c r="T122" s="46">
        <v>1</v>
      </c>
      <c r="U122" s="153">
        <v>0</v>
      </c>
      <c r="V122" s="46">
        <f t="shared" si="12"/>
        <v>1</v>
      </c>
      <c r="W122" s="39"/>
      <c r="X122" s="39"/>
      <c r="Y122" s="39"/>
      <c r="Z122" s="39"/>
      <c r="AA122" s="47" t="s">
        <v>2826</v>
      </c>
      <c r="AB122" s="18" t="s">
        <v>8424</v>
      </c>
      <c r="AC122" s="39"/>
    </row>
    <row r="123" spans="1:29" ht="135" x14ac:dyDescent="0.25">
      <c r="A123" s="417">
        <f t="shared" si="10"/>
        <v>71</v>
      </c>
      <c r="B123" s="422" t="s">
        <v>2251</v>
      </c>
      <c r="C123" s="227" t="s">
        <v>1886</v>
      </c>
      <c r="D123" s="52" t="s">
        <v>2466</v>
      </c>
      <c r="E123" s="417" t="s">
        <v>1958</v>
      </c>
      <c r="F123" s="6" t="s">
        <v>2020</v>
      </c>
      <c r="G123" s="247"/>
      <c r="H123" s="429" t="s">
        <v>2591</v>
      </c>
      <c r="I123" s="429" t="s">
        <v>2591</v>
      </c>
      <c r="J123" s="39"/>
      <c r="K123" s="39"/>
      <c r="L123" s="72"/>
      <c r="M123" s="72"/>
      <c r="N123" s="72"/>
      <c r="O123" s="72"/>
      <c r="P123" s="39"/>
      <c r="Q123" s="231">
        <v>0.31</v>
      </c>
      <c r="R123" s="39"/>
      <c r="S123" s="39"/>
      <c r="T123" s="46">
        <v>1</v>
      </c>
      <c r="U123" s="153">
        <v>0</v>
      </c>
      <c r="V123" s="46">
        <f t="shared" si="12"/>
        <v>1</v>
      </c>
      <c r="W123" s="39"/>
      <c r="X123" s="39"/>
      <c r="Y123" s="39"/>
      <c r="Z123" s="39"/>
      <c r="AA123" s="47" t="s">
        <v>2826</v>
      </c>
      <c r="AB123" s="18" t="s">
        <v>8424</v>
      </c>
      <c r="AC123" s="39"/>
    </row>
    <row r="124" spans="1:29" ht="135" x14ac:dyDescent="0.25">
      <c r="A124" s="417">
        <f t="shared" ref="A124:A187" si="13">A123+1</f>
        <v>72</v>
      </c>
      <c r="B124" s="422" t="s">
        <v>2252</v>
      </c>
      <c r="C124" s="227" t="s">
        <v>1886</v>
      </c>
      <c r="D124" s="52" t="s">
        <v>2466</v>
      </c>
      <c r="E124" s="417" t="s">
        <v>1958</v>
      </c>
      <c r="F124" s="6" t="s">
        <v>2021</v>
      </c>
      <c r="G124" s="247"/>
      <c r="H124" s="429" t="s">
        <v>2591</v>
      </c>
      <c r="I124" s="429" t="s">
        <v>2591</v>
      </c>
      <c r="J124" s="39"/>
      <c r="K124" s="39"/>
      <c r="L124" s="72"/>
      <c r="M124" s="72"/>
      <c r="N124" s="72"/>
      <c r="O124" s="72"/>
      <c r="P124" s="39"/>
      <c r="Q124" s="231">
        <v>0.24</v>
      </c>
      <c r="R124" s="39"/>
      <c r="S124" s="39"/>
      <c r="T124" s="46">
        <v>1</v>
      </c>
      <c r="U124" s="153">
        <v>0</v>
      </c>
      <c r="V124" s="46">
        <f t="shared" si="12"/>
        <v>1</v>
      </c>
      <c r="W124" s="39"/>
      <c r="X124" s="39"/>
      <c r="Y124" s="39"/>
      <c r="Z124" s="39"/>
      <c r="AA124" s="47" t="s">
        <v>2826</v>
      </c>
      <c r="AB124" s="18" t="s">
        <v>8424</v>
      </c>
      <c r="AC124" s="39"/>
    </row>
    <row r="125" spans="1:29" ht="135" x14ac:dyDescent="0.25">
      <c r="A125" s="417">
        <f t="shared" si="13"/>
        <v>73</v>
      </c>
      <c r="B125" s="422" t="s">
        <v>2253</v>
      </c>
      <c r="C125" s="227" t="s">
        <v>1886</v>
      </c>
      <c r="D125" s="52" t="s">
        <v>2489</v>
      </c>
      <c r="E125" s="417" t="s">
        <v>1958</v>
      </c>
      <c r="F125" s="6" t="s">
        <v>2022</v>
      </c>
      <c r="G125" s="247"/>
      <c r="H125" s="429" t="s">
        <v>2591</v>
      </c>
      <c r="I125" s="429" t="s">
        <v>2591</v>
      </c>
      <c r="J125" s="39"/>
      <c r="K125" s="39"/>
      <c r="L125" s="72"/>
      <c r="M125" s="72"/>
      <c r="N125" s="72"/>
      <c r="O125" s="72"/>
      <c r="P125" s="39"/>
      <c r="Q125" s="231">
        <v>0.27</v>
      </c>
      <c r="R125" s="39"/>
      <c r="S125" s="39"/>
      <c r="T125" s="46">
        <v>1</v>
      </c>
      <c r="U125" s="153">
        <v>0</v>
      </c>
      <c r="V125" s="46">
        <f t="shared" si="12"/>
        <v>1</v>
      </c>
      <c r="W125" s="39"/>
      <c r="X125" s="39"/>
      <c r="Y125" s="39"/>
      <c r="Z125" s="39"/>
      <c r="AA125" s="47" t="s">
        <v>2826</v>
      </c>
      <c r="AB125" s="18" t="s">
        <v>8424</v>
      </c>
      <c r="AC125" s="39"/>
    </row>
    <row r="126" spans="1:29" ht="135" x14ac:dyDescent="0.25">
      <c r="A126" s="417">
        <f t="shared" si="13"/>
        <v>74</v>
      </c>
      <c r="B126" s="422" t="s">
        <v>2254</v>
      </c>
      <c r="C126" s="227" t="s">
        <v>1886</v>
      </c>
      <c r="D126" s="52" t="s">
        <v>2490</v>
      </c>
      <c r="E126" s="417" t="s">
        <v>1958</v>
      </c>
      <c r="F126" s="6" t="s">
        <v>2023</v>
      </c>
      <c r="G126" s="247"/>
      <c r="H126" s="429" t="s">
        <v>2591</v>
      </c>
      <c r="I126" s="429" t="s">
        <v>2591</v>
      </c>
      <c r="J126" s="39"/>
      <c r="K126" s="39"/>
      <c r="L126" s="72"/>
      <c r="M126" s="72"/>
      <c r="N126" s="72"/>
      <c r="O126" s="72"/>
      <c r="P126" s="39"/>
      <c r="Q126" s="231">
        <v>0.17</v>
      </c>
      <c r="R126" s="39"/>
      <c r="S126" s="39"/>
      <c r="T126" s="46">
        <v>1</v>
      </c>
      <c r="U126" s="153">
        <v>0</v>
      </c>
      <c r="V126" s="46">
        <f t="shared" si="12"/>
        <v>1</v>
      </c>
      <c r="W126" s="39"/>
      <c r="X126" s="39"/>
      <c r="Y126" s="39"/>
      <c r="Z126" s="39"/>
      <c r="AA126" s="47" t="s">
        <v>2826</v>
      </c>
      <c r="AB126" s="18" t="s">
        <v>8424</v>
      </c>
      <c r="AC126" s="39"/>
    </row>
    <row r="127" spans="1:29" ht="135" x14ac:dyDescent="0.25">
      <c r="A127" s="417">
        <f t="shared" si="13"/>
        <v>75</v>
      </c>
      <c r="B127" s="422" t="s">
        <v>2255</v>
      </c>
      <c r="C127" s="227" t="s">
        <v>1886</v>
      </c>
      <c r="D127" s="52" t="s">
        <v>2466</v>
      </c>
      <c r="E127" s="417" t="s">
        <v>1958</v>
      </c>
      <c r="F127" s="6" t="s">
        <v>2023</v>
      </c>
      <c r="G127" s="247"/>
      <c r="H127" s="429" t="s">
        <v>2591</v>
      </c>
      <c r="I127" s="429" t="s">
        <v>2591</v>
      </c>
      <c r="J127" s="39"/>
      <c r="K127" s="39"/>
      <c r="L127" s="72"/>
      <c r="M127" s="72"/>
      <c r="N127" s="72"/>
      <c r="O127" s="72"/>
      <c r="P127" s="39"/>
      <c r="Q127" s="231">
        <v>0.32</v>
      </c>
      <c r="R127" s="39"/>
      <c r="S127" s="39"/>
      <c r="T127" s="46">
        <v>1</v>
      </c>
      <c r="U127" s="153">
        <v>0</v>
      </c>
      <c r="V127" s="46">
        <f t="shared" si="12"/>
        <v>1</v>
      </c>
      <c r="W127" s="39"/>
      <c r="X127" s="39"/>
      <c r="Y127" s="39"/>
      <c r="Z127" s="39"/>
      <c r="AA127" s="47" t="s">
        <v>2826</v>
      </c>
      <c r="AB127" s="18" t="s">
        <v>8424</v>
      </c>
      <c r="AC127" s="39"/>
    </row>
    <row r="128" spans="1:29" ht="135" x14ac:dyDescent="0.25">
      <c r="A128" s="417">
        <f t="shared" si="13"/>
        <v>76</v>
      </c>
      <c r="B128" s="422" t="s">
        <v>2256</v>
      </c>
      <c r="C128" s="227" t="s">
        <v>1886</v>
      </c>
      <c r="D128" s="52" t="s">
        <v>2491</v>
      </c>
      <c r="E128" s="417" t="s">
        <v>1958</v>
      </c>
      <c r="F128" s="6" t="s">
        <v>2023</v>
      </c>
      <c r="G128" s="247"/>
      <c r="H128" s="429" t="s">
        <v>2591</v>
      </c>
      <c r="I128" s="429" t="s">
        <v>2591</v>
      </c>
      <c r="J128" s="39"/>
      <c r="K128" s="39"/>
      <c r="L128" s="72"/>
      <c r="M128" s="72"/>
      <c r="N128" s="72"/>
      <c r="O128" s="72"/>
      <c r="P128" s="39"/>
      <c r="Q128" s="231">
        <v>0.31</v>
      </c>
      <c r="R128" s="39"/>
      <c r="S128" s="39"/>
      <c r="T128" s="46">
        <v>1</v>
      </c>
      <c r="U128" s="153">
        <v>0</v>
      </c>
      <c r="V128" s="46">
        <f t="shared" si="12"/>
        <v>1</v>
      </c>
      <c r="W128" s="39"/>
      <c r="X128" s="39"/>
      <c r="Y128" s="39"/>
      <c r="Z128" s="39"/>
      <c r="AA128" s="47" t="s">
        <v>2826</v>
      </c>
      <c r="AB128" s="18" t="s">
        <v>8424</v>
      </c>
      <c r="AC128" s="39"/>
    </row>
    <row r="129" spans="1:29" ht="135" x14ac:dyDescent="0.25">
      <c r="A129" s="417">
        <f t="shared" si="13"/>
        <v>77</v>
      </c>
      <c r="B129" s="422" t="s">
        <v>2257</v>
      </c>
      <c r="C129" s="227" t="s">
        <v>1886</v>
      </c>
      <c r="D129" s="52" t="s">
        <v>2467</v>
      </c>
      <c r="E129" s="417" t="s">
        <v>1958</v>
      </c>
      <c r="F129" s="6" t="s">
        <v>2024</v>
      </c>
      <c r="G129" s="247"/>
      <c r="H129" s="429" t="s">
        <v>2591</v>
      </c>
      <c r="I129" s="429" t="s">
        <v>2591</v>
      </c>
      <c r="J129" s="39"/>
      <c r="K129" s="39"/>
      <c r="L129" s="72"/>
      <c r="M129" s="72"/>
      <c r="N129" s="72"/>
      <c r="O129" s="72"/>
      <c r="P129" s="39"/>
      <c r="Q129" s="231">
        <v>2.2799999999999998</v>
      </c>
      <c r="R129" s="39"/>
      <c r="S129" s="39"/>
      <c r="T129" s="46">
        <v>1</v>
      </c>
      <c r="U129" s="153">
        <v>0</v>
      </c>
      <c r="V129" s="46">
        <f t="shared" si="12"/>
        <v>1</v>
      </c>
      <c r="W129" s="39"/>
      <c r="X129" s="39"/>
      <c r="Y129" s="39"/>
      <c r="Z129" s="39"/>
      <c r="AA129" s="47" t="s">
        <v>2826</v>
      </c>
      <c r="AB129" s="18" t="s">
        <v>8424</v>
      </c>
      <c r="AC129" s="39"/>
    </row>
    <row r="130" spans="1:29" ht="135" x14ac:dyDescent="0.25">
      <c r="A130" s="417">
        <f t="shared" si="13"/>
        <v>78</v>
      </c>
      <c r="B130" s="422" t="s">
        <v>2258</v>
      </c>
      <c r="C130" s="227" t="s">
        <v>1886</v>
      </c>
      <c r="D130" s="52" t="s">
        <v>2467</v>
      </c>
      <c r="E130" s="417" t="s">
        <v>1958</v>
      </c>
      <c r="F130" s="6" t="s">
        <v>2025</v>
      </c>
      <c r="G130" s="247"/>
      <c r="H130" s="429" t="s">
        <v>2591</v>
      </c>
      <c r="I130" s="429" t="s">
        <v>2591</v>
      </c>
      <c r="J130" s="39"/>
      <c r="K130" s="39"/>
      <c r="L130" s="72"/>
      <c r="M130" s="72"/>
      <c r="N130" s="72"/>
      <c r="O130" s="72"/>
      <c r="P130" s="39"/>
      <c r="Q130" s="231">
        <v>1.1499999999999999</v>
      </c>
      <c r="R130" s="39"/>
      <c r="S130" s="39"/>
      <c r="T130" s="46">
        <v>1</v>
      </c>
      <c r="U130" s="153">
        <v>0</v>
      </c>
      <c r="V130" s="46">
        <f t="shared" si="12"/>
        <v>1</v>
      </c>
      <c r="W130" s="39"/>
      <c r="X130" s="39"/>
      <c r="Y130" s="39"/>
      <c r="Z130" s="39"/>
      <c r="AA130" s="47" t="s">
        <v>2826</v>
      </c>
      <c r="AB130" s="18" t="s">
        <v>8424</v>
      </c>
      <c r="AC130" s="39"/>
    </row>
    <row r="131" spans="1:29" ht="135" x14ac:dyDescent="0.25">
      <c r="A131" s="417">
        <f t="shared" si="13"/>
        <v>79</v>
      </c>
      <c r="B131" s="422" t="s">
        <v>2259</v>
      </c>
      <c r="C131" s="227" t="s">
        <v>1886</v>
      </c>
      <c r="D131" s="52" t="s">
        <v>2492</v>
      </c>
      <c r="E131" s="417" t="s">
        <v>1958</v>
      </c>
      <c r="F131" s="6" t="s">
        <v>2026</v>
      </c>
      <c r="G131" s="247"/>
      <c r="H131" s="429" t="s">
        <v>2591</v>
      </c>
      <c r="I131" s="429" t="s">
        <v>2591</v>
      </c>
      <c r="J131" s="39"/>
      <c r="K131" s="39"/>
      <c r="L131" s="72"/>
      <c r="M131" s="72"/>
      <c r="N131" s="72"/>
      <c r="O131" s="72"/>
      <c r="P131" s="39"/>
      <c r="Q131" s="231">
        <v>0.2</v>
      </c>
      <c r="R131" s="39"/>
      <c r="S131" s="39"/>
      <c r="T131" s="46">
        <v>1</v>
      </c>
      <c r="U131" s="153">
        <v>0</v>
      </c>
      <c r="V131" s="46">
        <f t="shared" si="12"/>
        <v>1</v>
      </c>
      <c r="W131" s="39"/>
      <c r="X131" s="39"/>
      <c r="Y131" s="39"/>
      <c r="Z131" s="39"/>
      <c r="AA131" s="47" t="s">
        <v>2826</v>
      </c>
      <c r="AB131" s="18" t="s">
        <v>8424</v>
      </c>
      <c r="AC131" s="39"/>
    </row>
    <row r="132" spans="1:29" ht="135" x14ac:dyDescent="0.25">
      <c r="A132" s="417">
        <f t="shared" si="13"/>
        <v>80</v>
      </c>
      <c r="B132" s="422" t="s">
        <v>2260</v>
      </c>
      <c r="C132" s="227" t="s">
        <v>1886</v>
      </c>
      <c r="D132" s="52" t="s">
        <v>2493</v>
      </c>
      <c r="E132" s="417" t="s">
        <v>1958</v>
      </c>
      <c r="F132" s="6" t="s">
        <v>2026</v>
      </c>
      <c r="G132" s="247"/>
      <c r="H132" s="429" t="s">
        <v>2591</v>
      </c>
      <c r="I132" s="429" t="s">
        <v>2591</v>
      </c>
      <c r="J132" s="39"/>
      <c r="K132" s="39"/>
      <c r="L132" s="72"/>
      <c r="M132" s="72"/>
      <c r="N132" s="72"/>
      <c r="O132" s="72"/>
      <c r="P132" s="39"/>
      <c r="Q132" s="231">
        <v>0.55000000000000004</v>
      </c>
      <c r="R132" s="39"/>
      <c r="S132" s="39"/>
      <c r="T132" s="46">
        <v>1</v>
      </c>
      <c r="U132" s="153">
        <v>0</v>
      </c>
      <c r="V132" s="46">
        <f t="shared" si="12"/>
        <v>1</v>
      </c>
      <c r="W132" s="39"/>
      <c r="X132" s="39"/>
      <c r="Y132" s="39"/>
      <c r="Z132" s="39"/>
      <c r="AA132" s="47" t="s">
        <v>2826</v>
      </c>
      <c r="AB132" s="18" t="s">
        <v>8424</v>
      </c>
      <c r="AC132" s="39"/>
    </row>
    <row r="133" spans="1:29" ht="135" x14ac:dyDescent="0.25">
      <c r="A133" s="417">
        <f t="shared" si="13"/>
        <v>81</v>
      </c>
      <c r="B133" s="422" t="s">
        <v>2261</v>
      </c>
      <c r="C133" s="227" t="s">
        <v>1886</v>
      </c>
      <c r="D133" s="52" t="s">
        <v>2467</v>
      </c>
      <c r="E133" s="417" t="s">
        <v>1958</v>
      </c>
      <c r="F133" s="6" t="s">
        <v>2027</v>
      </c>
      <c r="G133" s="247"/>
      <c r="H133" s="429" t="s">
        <v>2591</v>
      </c>
      <c r="I133" s="429" t="s">
        <v>2591</v>
      </c>
      <c r="J133" s="39"/>
      <c r="K133" s="39"/>
      <c r="L133" s="72"/>
      <c r="M133" s="72"/>
      <c r="N133" s="72"/>
      <c r="O133" s="72"/>
      <c r="P133" s="39"/>
      <c r="Q133" s="231">
        <v>0.79</v>
      </c>
      <c r="R133" s="39"/>
      <c r="S133" s="39"/>
      <c r="T133" s="46">
        <v>1</v>
      </c>
      <c r="U133" s="153">
        <v>0</v>
      </c>
      <c r="V133" s="46">
        <f t="shared" si="12"/>
        <v>1</v>
      </c>
      <c r="W133" s="39"/>
      <c r="X133" s="39"/>
      <c r="Y133" s="39"/>
      <c r="Z133" s="39"/>
      <c r="AA133" s="47" t="s">
        <v>2826</v>
      </c>
      <c r="AB133" s="18" t="s">
        <v>8424</v>
      </c>
      <c r="AC133" s="39"/>
    </row>
    <row r="134" spans="1:29" ht="135" x14ac:dyDescent="0.25">
      <c r="A134" s="417">
        <f t="shared" si="13"/>
        <v>82</v>
      </c>
      <c r="B134" s="422" t="s">
        <v>2262</v>
      </c>
      <c r="C134" s="227" t="s">
        <v>1886</v>
      </c>
      <c r="D134" s="52" t="s">
        <v>2494</v>
      </c>
      <c r="E134" s="417" t="s">
        <v>1958</v>
      </c>
      <c r="F134" s="6" t="s">
        <v>2028</v>
      </c>
      <c r="G134" s="247"/>
      <c r="H134" s="429" t="s">
        <v>2591</v>
      </c>
      <c r="I134" s="429" t="s">
        <v>2591</v>
      </c>
      <c r="J134" s="39"/>
      <c r="K134" s="39"/>
      <c r="L134" s="72"/>
      <c r="M134" s="72"/>
      <c r="N134" s="72"/>
      <c r="O134" s="72"/>
      <c r="P134" s="39"/>
      <c r="Q134" s="231">
        <v>0.52</v>
      </c>
      <c r="R134" s="39"/>
      <c r="S134" s="39"/>
      <c r="T134" s="46">
        <v>1</v>
      </c>
      <c r="U134" s="153">
        <v>0</v>
      </c>
      <c r="V134" s="46">
        <f t="shared" si="12"/>
        <v>1</v>
      </c>
      <c r="W134" s="39"/>
      <c r="X134" s="39"/>
      <c r="Y134" s="39"/>
      <c r="Z134" s="39"/>
      <c r="AA134" s="47" t="s">
        <v>2826</v>
      </c>
      <c r="AB134" s="18" t="s">
        <v>8424</v>
      </c>
      <c r="AC134" s="39"/>
    </row>
    <row r="135" spans="1:29" ht="135" x14ac:dyDescent="0.25">
      <c r="A135" s="417">
        <f t="shared" si="13"/>
        <v>83</v>
      </c>
      <c r="B135" s="422" t="s">
        <v>2263</v>
      </c>
      <c r="C135" s="227" t="s">
        <v>1886</v>
      </c>
      <c r="D135" s="52" t="s">
        <v>2495</v>
      </c>
      <c r="E135" s="417" t="s">
        <v>1958</v>
      </c>
      <c r="F135" s="6" t="s">
        <v>2029</v>
      </c>
      <c r="G135" s="247"/>
      <c r="H135" s="429" t="s">
        <v>2591</v>
      </c>
      <c r="I135" s="429" t="s">
        <v>2591</v>
      </c>
      <c r="J135" s="39"/>
      <c r="K135" s="39"/>
      <c r="L135" s="72"/>
      <c r="M135" s="72"/>
      <c r="N135" s="72"/>
      <c r="O135" s="72"/>
      <c r="P135" s="39"/>
      <c r="Q135" s="231">
        <v>1.55</v>
      </c>
      <c r="R135" s="39"/>
      <c r="S135" s="39"/>
      <c r="T135" s="46">
        <v>1</v>
      </c>
      <c r="U135" s="153">
        <v>0</v>
      </c>
      <c r="V135" s="46">
        <f t="shared" si="12"/>
        <v>1</v>
      </c>
      <c r="W135" s="39"/>
      <c r="X135" s="39"/>
      <c r="Y135" s="39"/>
      <c r="Z135" s="39"/>
      <c r="AA135" s="47" t="s">
        <v>2826</v>
      </c>
      <c r="AB135" s="18" t="s">
        <v>8424</v>
      </c>
      <c r="AC135" s="39"/>
    </row>
    <row r="136" spans="1:29" ht="135" x14ac:dyDescent="0.25">
      <c r="A136" s="417">
        <f t="shared" si="13"/>
        <v>84</v>
      </c>
      <c r="B136" s="422" t="s">
        <v>2264</v>
      </c>
      <c r="C136" s="227" t="s">
        <v>1886</v>
      </c>
      <c r="D136" s="52" t="s">
        <v>2496</v>
      </c>
      <c r="E136" s="417" t="s">
        <v>1958</v>
      </c>
      <c r="F136" s="6" t="s">
        <v>2029</v>
      </c>
      <c r="G136" s="247"/>
      <c r="H136" s="429" t="s">
        <v>2591</v>
      </c>
      <c r="I136" s="429" t="s">
        <v>2591</v>
      </c>
      <c r="J136" s="39"/>
      <c r="K136" s="39"/>
      <c r="L136" s="72"/>
      <c r="M136" s="72"/>
      <c r="N136" s="72"/>
      <c r="O136" s="72"/>
      <c r="P136" s="39"/>
      <c r="Q136" s="231">
        <v>0.34</v>
      </c>
      <c r="R136" s="39"/>
      <c r="S136" s="39"/>
      <c r="T136" s="46">
        <v>1</v>
      </c>
      <c r="U136" s="153">
        <v>0</v>
      </c>
      <c r="V136" s="46">
        <f t="shared" si="12"/>
        <v>1</v>
      </c>
      <c r="W136" s="39"/>
      <c r="X136" s="39"/>
      <c r="Y136" s="39"/>
      <c r="Z136" s="39"/>
      <c r="AA136" s="47" t="s">
        <v>2826</v>
      </c>
      <c r="AB136" s="18" t="s">
        <v>8424</v>
      </c>
      <c r="AC136" s="39"/>
    </row>
    <row r="137" spans="1:29" ht="135" x14ac:dyDescent="0.25">
      <c r="A137" s="417">
        <f t="shared" si="13"/>
        <v>85</v>
      </c>
      <c r="B137" s="422" t="s">
        <v>2265</v>
      </c>
      <c r="C137" s="227" t="s">
        <v>1886</v>
      </c>
      <c r="D137" s="52" t="s">
        <v>2497</v>
      </c>
      <c r="E137" s="417" t="s">
        <v>1958</v>
      </c>
      <c r="F137" s="6" t="s">
        <v>2030</v>
      </c>
      <c r="G137" s="247"/>
      <c r="H137" s="429" t="s">
        <v>2591</v>
      </c>
      <c r="I137" s="429" t="s">
        <v>2591</v>
      </c>
      <c r="J137" s="39"/>
      <c r="K137" s="39"/>
      <c r="L137" s="72"/>
      <c r="M137" s="72"/>
      <c r="N137" s="72"/>
      <c r="O137" s="72"/>
      <c r="P137" s="39"/>
      <c r="Q137" s="231">
        <v>0.37</v>
      </c>
      <c r="R137" s="39"/>
      <c r="S137" s="39"/>
      <c r="T137" s="46">
        <v>1</v>
      </c>
      <c r="U137" s="153">
        <v>0</v>
      </c>
      <c r="V137" s="46">
        <f t="shared" si="12"/>
        <v>1</v>
      </c>
      <c r="W137" s="39"/>
      <c r="X137" s="39"/>
      <c r="Y137" s="39"/>
      <c r="Z137" s="39"/>
      <c r="AA137" s="47" t="s">
        <v>2826</v>
      </c>
      <c r="AB137" s="18" t="s">
        <v>8424</v>
      </c>
      <c r="AC137" s="39"/>
    </row>
    <row r="138" spans="1:29" ht="135" x14ac:dyDescent="0.25">
      <c r="A138" s="417">
        <f t="shared" si="13"/>
        <v>86</v>
      </c>
      <c r="B138" s="422" t="s">
        <v>2266</v>
      </c>
      <c r="C138" s="227" t="s">
        <v>1886</v>
      </c>
      <c r="D138" s="52" t="s">
        <v>2498</v>
      </c>
      <c r="E138" s="417" t="s">
        <v>1958</v>
      </c>
      <c r="F138" s="6" t="s">
        <v>2030</v>
      </c>
      <c r="G138" s="247"/>
      <c r="H138" s="429" t="s">
        <v>2591</v>
      </c>
      <c r="I138" s="429" t="s">
        <v>2591</v>
      </c>
      <c r="J138" s="39"/>
      <c r="K138" s="39"/>
      <c r="L138" s="72"/>
      <c r="M138" s="72"/>
      <c r="N138" s="72"/>
      <c r="O138" s="72"/>
      <c r="P138" s="39"/>
      <c r="Q138" s="231">
        <v>0.49</v>
      </c>
      <c r="R138" s="39"/>
      <c r="S138" s="39"/>
      <c r="T138" s="46">
        <v>1</v>
      </c>
      <c r="U138" s="153">
        <v>0</v>
      </c>
      <c r="V138" s="46">
        <f t="shared" si="12"/>
        <v>1</v>
      </c>
      <c r="W138" s="39"/>
      <c r="X138" s="39"/>
      <c r="Y138" s="39"/>
      <c r="Z138" s="39"/>
      <c r="AA138" s="47" t="s">
        <v>2826</v>
      </c>
      <c r="AB138" s="18" t="s">
        <v>8424</v>
      </c>
      <c r="AC138" s="39"/>
    </row>
    <row r="139" spans="1:29" ht="135" x14ac:dyDescent="0.25">
      <c r="A139" s="417">
        <f t="shared" si="13"/>
        <v>87</v>
      </c>
      <c r="B139" s="422" t="s">
        <v>2267</v>
      </c>
      <c r="C139" s="227" t="s">
        <v>1886</v>
      </c>
      <c r="D139" s="52" t="s">
        <v>2499</v>
      </c>
      <c r="E139" s="417" t="s">
        <v>1958</v>
      </c>
      <c r="F139" s="6" t="s">
        <v>2029</v>
      </c>
      <c r="G139" s="247"/>
      <c r="H139" s="429" t="s">
        <v>2591</v>
      </c>
      <c r="I139" s="429" t="s">
        <v>2591</v>
      </c>
      <c r="J139" s="39"/>
      <c r="K139" s="39"/>
      <c r="L139" s="72"/>
      <c r="M139" s="72"/>
      <c r="N139" s="72"/>
      <c r="O139" s="72"/>
      <c r="P139" s="39"/>
      <c r="Q139" s="231">
        <v>1.46</v>
      </c>
      <c r="R139" s="39"/>
      <c r="S139" s="39"/>
      <c r="T139" s="46">
        <v>1</v>
      </c>
      <c r="U139" s="153">
        <v>0</v>
      </c>
      <c r="V139" s="46">
        <f t="shared" si="12"/>
        <v>1</v>
      </c>
      <c r="W139" s="39"/>
      <c r="X139" s="39"/>
      <c r="Y139" s="39"/>
      <c r="Z139" s="39"/>
      <c r="AA139" s="47" t="s">
        <v>2826</v>
      </c>
      <c r="AB139" s="18" t="s">
        <v>8424</v>
      </c>
      <c r="AC139" s="39"/>
    </row>
    <row r="140" spans="1:29" ht="95.25" customHeight="1" x14ac:dyDescent="0.25">
      <c r="A140" s="417">
        <f t="shared" si="13"/>
        <v>88</v>
      </c>
      <c r="B140" s="422" t="s">
        <v>2268</v>
      </c>
      <c r="C140" s="227" t="s">
        <v>1886</v>
      </c>
      <c r="D140" s="52" t="s">
        <v>2500</v>
      </c>
      <c r="E140" s="417" t="s">
        <v>1958</v>
      </c>
      <c r="F140" s="6" t="s">
        <v>2029</v>
      </c>
      <c r="G140" s="247"/>
      <c r="H140" s="429" t="s">
        <v>2591</v>
      </c>
      <c r="I140" s="429" t="s">
        <v>2591</v>
      </c>
      <c r="J140" s="39"/>
      <c r="K140" s="39"/>
      <c r="L140" s="72"/>
      <c r="M140" s="72"/>
      <c r="N140" s="72"/>
      <c r="O140" s="72"/>
      <c r="P140" s="39"/>
      <c r="Q140" s="231">
        <v>0.55000000000000004</v>
      </c>
      <c r="R140" s="39"/>
      <c r="S140" s="39"/>
      <c r="T140" s="46">
        <v>1</v>
      </c>
      <c r="U140" s="153">
        <v>0</v>
      </c>
      <c r="V140" s="46">
        <f t="shared" si="12"/>
        <v>1</v>
      </c>
      <c r="W140" s="39"/>
      <c r="X140" s="39"/>
      <c r="Y140" s="39"/>
      <c r="Z140" s="39"/>
      <c r="AA140" s="47" t="s">
        <v>2826</v>
      </c>
      <c r="AB140" s="18" t="s">
        <v>8424</v>
      </c>
      <c r="AC140" s="39"/>
    </row>
    <row r="141" spans="1:29" ht="315" x14ac:dyDescent="0.25">
      <c r="A141" s="417">
        <f t="shared" si="13"/>
        <v>89</v>
      </c>
      <c r="B141" s="422" t="s">
        <v>2269</v>
      </c>
      <c r="C141" s="227" t="s">
        <v>1886</v>
      </c>
      <c r="D141" s="52" t="s">
        <v>2501</v>
      </c>
      <c r="E141" s="417" t="s">
        <v>1958</v>
      </c>
      <c r="F141" s="6" t="s">
        <v>2031</v>
      </c>
      <c r="G141" s="247"/>
      <c r="H141" s="429" t="s">
        <v>2591</v>
      </c>
      <c r="I141" s="429" t="s">
        <v>2591</v>
      </c>
      <c r="J141" s="39"/>
      <c r="K141" s="39"/>
      <c r="L141" s="72"/>
      <c r="M141" s="72"/>
      <c r="N141" s="72"/>
      <c r="O141" s="72"/>
      <c r="P141" s="39"/>
      <c r="Q141" s="231">
        <v>4.0999999999999996</v>
      </c>
      <c r="R141" s="39"/>
      <c r="S141" s="39"/>
      <c r="T141" s="46">
        <v>1</v>
      </c>
      <c r="U141" s="153">
        <v>0</v>
      </c>
      <c r="V141" s="46">
        <f t="shared" si="12"/>
        <v>1</v>
      </c>
      <c r="W141" s="39"/>
      <c r="X141" s="39"/>
      <c r="Y141" s="39"/>
      <c r="Z141" s="39"/>
      <c r="AA141" s="47" t="s">
        <v>2826</v>
      </c>
      <c r="AB141" s="18" t="s">
        <v>8424</v>
      </c>
      <c r="AC141" s="39"/>
    </row>
    <row r="142" spans="1:29" ht="135" x14ac:dyDescent="0.25">
      <c r="A142" s="417">
        <f t="shared" si="13"/>
        <v>90</v>
      </c>
      <c r="B142" s="422" t="s">
        <v>2270</v>
      </c>
      <c r="C142" s="227" t="s">
        <v>1886</v>
      </c>
      <c r="D142" s="52" t="s">
        <v>2502</v>
      </c>
      <c r="E142" s="417" t="s">
        <v>1958</v>
      </c>
      <c r="F142" s="6" t="s">
        <v>2032</v>
      </c>
      <c r="G142" s="247"/>
      <c r="H142" s="429" t="s">
        <v>2591</v>
      </c>
      <c r="I142" s="429" t="s">
        <v>2591</v>
      </c>
      <c r="J142" s="39"/>
      <c r="K142" s="39"/>
      <c r="L142" s="72"/>
      <c r="M142" s="72"/>
      <c r="N142" s="72"/>
      <c r="O142" s="72"/>
      <c r="P142" s="39"/>
      <c r="Q142" s="231">
        <v>0.25</v>
      </c>
      <c r="R142" s="39"/>
      <c r="S142" s="39"/>
      <c r="T142" s="46">
        <v>1</v>
      </c>
      <c r="U142" s="153">
        <v>0</v>
      </c>
      <c r="V142" s="46">
        <f t="shared" si="12"/>
        <v>1</v>
      </c>
      <c r="W142" s="39"/>
      <c r="X142" s="39"/>
      <c r="Y142" s="39"/>
      <c r="Z142" s="39"/>
      <c r="AA142" s="47" t="s">
        <v>2826</v>
      </c>
      <c r="AB142" s="18" t="s">
        <v>8424</v>
      </c>
      <c r="AC142" s="39"/>
    </row>
    <row r="143" spans="1:29" ht="135" x14ac:dyDescent="0.25">
      <c r="A143" s="417">
        <f t="shared" si="13"/>
        <v>91</v>
      </c>
      <c r="B143" s="422" t="s">
        <v>2271</v>
      </c>
      <c r="C143" s="227" t="s">
        <v>1886</v>
      </c>
      <c r="D143" s="52" t="s">
        <v>2503</v>
      </c>
      <c r="E143" s="417" t="s">
        <v>1958</v>
      </c>
      <c r="F143" s="6" t="s">
        <v>2033</v>
      </c>
      <c r="G143" s="247"/>
      <c r="H143" s="429" t="s">
        <v>2591</v>
      </c>
      <c r="I143" s="429" t="s">
        <v>2591</v>
      </c>
      <c r="J143" s="39"/>
      <c r="K143" s="39"/>
      <c r="L143" s="72"/>
      <c r="M143" s="72"/>
      <c r="N143" s="72"/>
      <c r="O143" s="72"/>
      <c r="P143" s="39"/>
      <c r="Q143" s="231">
        <v>0.21</v>
      </c>
      <c r="R143" s="39"/>
      <c r="S143" s="39"/>
      <c r="T143" s="46">
        <v>1</v>
      </c>
      <c r="U143" s="153">
        <v>0</v>
      </c>
      <c r="V143" s="46">
        <f t="shared" ref="V143:V206" si="14">T143-U143</f>
        <v>1</v>
      </c>
      <c r="W143" s="39"/>
      <c r="X143" s="39"/>
      <c r="Y143" s="39"/>
      <c r="Z143" s="39"/>
      <c r="AA143" s="47" t="s">
        <v>2826</v>
      </c>
      <c r="AB143" s="18" t="s">
        <v>8424</v>
      </c>
      <c r="AC143" s="39"/>
    </row>
    <row r="144" spans="1:29" ht="135" x14ac:dyDescent="0.25">
      <c r="A144" s="417">
        <f t="shared" si="13"/>
        <v>92</v>
      </c>
      <c r="B144" s="422" t="s">
        <v>2272</v>
      </c>
      <c r="C144" s="227" t="s">
        <v>1886</v>
      </c>
      <c r="D144" s="52" t="s">
        <v>2504</v>
      </c>
      <c r="E144" s="417" t="s">
        <v>1958</v>
      </c>
      <c r="F144" s="6" t="s">
        <v>2032</v>
      </c>
      <c r="G144" s="247"/>
      <c r="H144" s="429" t="s">
        <v>2591</v>
      </c>
      <c r="I144" s="429" t="s">
        <v>2591</v>
      </c>
      <c r="J144" s="39"/>
      <c r="K144" s="39"/>
      <c r="L144" s="72"/>
      <c r="M144" s="72"/>
      <c r="N144" s="72"/>
      <c r="O144" s="72"/>
      <c r="P144" s="39"/>
      <c r="Q144" s="231">
        <v>0.11</v>
      </c>
      <c r="R144" s="39"/>
      <c r="S144" s="39"/>
      <c r="T144" s="46">
        <v>1</v>
      </c>
      <c r="U144" s="153">
        <v>0</v>
      </c>
      <c r="V144" s="46">
        <f t="shared" si="14"/>
        <v>1</v>
      </c>
      <c r="W144" s="39"/>
      <c r="X144" s="39"/>
      <c r="Y144" s="39"/>
      <c r="Z144" s="39"/>
      <c r="AA144" s="47" t="s">
        <v>2826</v>
      </c>
      <c r="AB144" s="18" t="s">
        <v>8424</v>
      </c>
      <c r="AC144" s="39"/>
    </row>
    <row r="145" spans="1:29" ht="135" x14ac:dyDescent="0.25">
      <c r="A145" s="417">
        <f t="shared" si="13"/>
        <v>93</v>
      </c>
      <c r="B145" s="422" t="s">
        <v>2273</v>
      </c>
      <c r="C145" s="227" t="s">
        <v>1886</v>
      </c>
      <c r="D145" s="52" t="s">
        <v>2505</v>
      </c>
      <c r="E145" s="417" t="s">
        <v>1958</v>
      </c>
      <c r="F145" s="6" t="s">
        <v>2032</v>
      </c>
      <c r="G145" s="247"/>
      <c r="H145" s="429" t="s">
        <v>2591</v>
      </c>
      <c r="I145" s="429" t="s">
        <v>2591</v>
      </c>
      <c r="J145" s="39"/>
      <c r="K145" s="39"/>
      <c r="L145" s="72"/>
      <c r="M145" s="72"/>
      <c r="N145" s="72"/>
      <c r="O145" s="72"/>
      <c r="P145" s="39"/>
      <c r="Q145" s="231">
        <v>0.13</v>
      </c>
      <c r="R145" s="39"/>
      <c r="S145" s="39"/>
      <c r="T145" s="46">
        <v>1</v>
      </c>
      <c r="U145" s="153">
        <v>0</v>
      </c>
      <c r="V145" s="46">
        <f t="shared" si="14"/>
        <v>1</v>
      </c>
      <c r="W145" s="39"/>
      <c r="X145" s="39"/>
      <c r="Y145" s="39"/>
      <c r="Z145" s="39"/>
      <c r="AA145" s="47" t="s">
        <v>2826</v>
      </c>
      <c r="AB145" s="18" t="s">
        <v>8424</v>
      </c>
      <c r="AC145" s="39"/>
    </row>
    <row r="146" spans="1:29" ht="135" x14ac:dyDescent="0.25">
      <c r="A146" s="417">
        <f t="shared" si="13"/>
        <v>94</v>
      </c>
      <c r="B146" s="422" t="s">
        <v>2274</v>
      </c>
      <c r="C146" s="227" t="s">
        <v>1886</v>
      </c>
      <c r="D146" s="52" t="s">
        <v>2466</v>
      </c>
      <c r="E146" s="417" t="s">
        <v>1958</v>
      </c>
      <c r="F146" s="6" t="s">
        <v>2034</v>
      </c>
      <c r="G146" s="247"/>
      <c r="H146" s="429" t="s">
        <v>2591</v>
      </c>
      <c r="I146" s="429" t="s">
        <v>2591</v>
      </c>
      <c r="J146" s="39"/>
      <c r="K146" s="39"/>
      <c r="L146" s="72"/>
      <c r="M146" s="72"/>
      <c r="N146" s="72"/>
      <c r="O146" s="72"/>
      <c r="P146" s="39"/>
      <c r="Q146" s="231">
        <v>1.1200000000000001</v>
      </c>
      <c r="R146" s="39"/>
      <c r="S146" s="39"/>
      <c r="T146" s="46">
        <v>1</v>
      </c>
      <c r="U146" s="153">
        <v>0</v>
      </c>
      <c r="V146" s="46">
        <f t="shared" si="14"/>
        <v>1</v>
      </c>
      <c r="W146" s="39"/>
      <c r="X146" s="39"/>
      <c r="Y146" s="39"/>
      <c r="Z146" s="39"/>
      <c r="AA146" s="47" t="s">
        <v>2826</v>
      </c>
      <c r="AB146" s="18" t="s">
        <v>8424</v>
      </c>
      <c r="AC146" s="39"/>
    </row>
    <row r="147" spans="1:29" ht="135" x14ac:dyDescent="0.25">
      <c r="A147" s="417">
        <f t="shared" si="13"/>
        <v>95</v>
      </c>
      <c r="B147" s="422" t="s">
        <v>2275</v>
      </c>
      <c r="C147" s="227" t="s">
        <v>1886</v>
      </c>
      <c r="D147" s="52" t="s">
        <v>2506</v>
      </c>
      <c r="E147" s="417" t="s">
        <v>1958</v>
      </c>
      <c r="F147" s="6" t="s">
        <v>2035</v>
      </c>
      <c r="G147" s="247"/>
      <c r="H147" s="429" t="s">
        <v>2591</v>
      </c>
      <c r="I147" s="429" t="s">
        <v>2591</v>
      </c>
      <c r="J147" s="39"/>
      <c r="K147" s="39"/>
      <c r="L147" s="72"/>
      <c r="M147" s="72"/>
      <c r="N147" s="72"/>
      <c r="O147" s="72"/>
      <c r="P147" s="39"/>
      <c r="Q147" s="231">
        <v>0.32</v>
      </c>
      <c r="R147" s="39"/>
      <c r="S147" s="39"/>
      <c r="T147" s="46">
        <v>1</v>
      </c>
      <c r="U147" s="153">
        <v>0</v>
      </c>
      <c r="V147" s="46">
        <f t="shared" si="14"/>
        <v>1</v>
      </c>
      <c r="W147" s="39"/>
      <c r="X147" s="39"/>
      <c r="Y147" s="39"/>
      <c r="Z147" s="39"/>
      <c r="AA147" s="47" t="s">
        <v>2826</v>
      </c>
      <c r="AB147" s="18" t="s">
        <v>8424</v>
      </c>
      <c r="AC147" s="39"/>
    </row>
    <row r="148" spans="1:29" ht="135" x14ac:dyDescent="0.25">
      <c r="A148" s="417">
        <f t="shared" si="13"/>
        <v>96</v>
      </c>
      <c r="B148" s="422" t="s">
        <v>2276</v>
      </c>
      <c r="C148" s="227" t="s">
        <v>1886</v>
      </c>
      <c r="D148" s="52" t="s">
        <v>2467</v>
      </c>
      <c r="E148" s="417" t="s">
        <v>1958</v>
      </c>
      <c r="F148" s="6" t="s">
        <v>2035</v>
      </c>
      <c r="G148" s="247"/>
      <c r="H148" s="429" t="s">
        <v>2591</v>
      </c>
      <c r="I148" s="429" t="s">
        <v>2591</v>
      </c>
      <c r="J148" s="39"/>
      <c r="K148" s="39"/>
      <c r="L148" s="72"/>
      <c r="M148" s="72"/>
      <c r="N148" s="72"/>
      <c r="O148" s="72"/>
      <c r="P148" s="39"/>
      <c r="Q148" s="231">
        <v>0.13</v>
      </c>
      <c r="R148" s="39"/>
      <c r="S148" s="39"/>
      <c r="T148" s="46">
        <v>1</v>
      </c>
      <c r="U148" s="153">
        <v>0</v>
      </c>
      <c r="V148" s="46">
        <f t="shared" si="14"/>
        <v>1</v>
      </c>
      <c r="W148" s="39"/>
      <c r="X148" s="39"/>
      <c r="Y148" s="39"/>
      <c r="Z148" s="39"/>
      <c r="AA148" s="47" t="s">
        <v>2826</v>
      </c>
      <c r="AB148" s="18" t="s">
        <v>8424</v>
      </c>
      <c r="AC148" s="39"/>
    </row>
    <row r="149" spans="1:29" ht="135" x14ac:dyDescent="0.25">
      <c r="A149" s="417">
        <f t="shared" si="13"/>
        <v>97</v>
      </c>
      <c r="B149" s="422" t="s">
        <v>2277</v>
      </c>
      <c r="C149" s="227" t="s">
        <v>1886</v>
      </c>
      <c r="D149" s="52" t="s">
        <v>2507</v>
      </c>
      <c r="E149" s="417" t="s">
        <v>1958</v>
      </c>
      <c r="F149" s="6" t="s">
        <v>2036</v>
      </c>
      <c r="G149" s="247"/>
      <c r="H149" s="429" t="s">
        <v>2591</v>
      </c>
      <c r="I149" s="429" t="s">
        <v>2591</v>
      </c>
      <c r="J149" s="39"/>
      <c r="K149" s="39"/>
      <c r="L149" s="72"/>
      <c r="M149" s="72"/>
      <c r="N149" s="72"/>
      <c r="O149" s="72"/>
      <c r="P149" s="39"/>
      <c r="Q149" s="231">
        <v>0.72</v>
      </c>
      <c r="R149" s="39"/>
      <c r="S149" s="39"/>
      <c r="T149" s="46">
        <v>1</v>
      </c>
      <c r="U149" s="153">
        <v>0</v>
      </c>
      <c r="V149" s="46">
        <f t="shared" si="14"/>
        <v>1</v>
      </c>
      <c r="W149" s="39"/>
      <c r="X149" s="39"/>
      <c r="Y149" s="39"/>
      <c r="Z149" s="39"/>
      <c r="AA149" s="47" t="s">
        <v>2826</v>
      </c>
      <c r="AB149" s="18" t="s">
        <v>8424</v>
      </c>
      <c r="AC149" s="39"/>
    </row>
    <row r="150" spans="1:29" ht="135" x14ac:dyDescent="0.25">
      <c r="A150" s="417">
        <f t="shared" si="13"/>
        <v>98</v>
      </c>
      <c r="B150" s="422" t="s">
        <v>2278</v>
      </c>
      <c r="C150" s="227" t="s">
        <v>1886</v>
      </c>
      <c r="D150" s="52" t="s">
        <v>2508</v>
      </c>
      <c r="E150" s="417" t="s">
        <v>1958</v>
      </c>
      <c r="F150" s="6" t="s">
        <v>2037</v>
      </c>
      <c r="G150" s="247"/>
      <c r="H150" s="429" t="s">
        <v>2591</v>
      </c>
      <c r="I150" s="429" t="s">
        <v>2591</v>
      </c>
      <c r="J150" s="39"/>
      <c r="K150" s="39"/>
      <c r="L150" s="72"/>
      <c r="M150" s="72"/>
      <c r="N150" s="72"/>
      <c r="O150" s="72"/>
      <c r="P150" s="39"/>
      <c r="Q150" s="231">
        <v>0.34</v>
      </c>
      <c r="R150" s="39"/>
      <c r="S150" s="39"/>
      <c r="T150" s="46">
        <v>1</v>
      </c>
      <c r="U150" s="153">
        <v>0</v>
      </c>
      <c r="V150" s="46">
        <f t="shared" si="14"/>
        <v>1</v>
      </c>
      <c r="W150" s="39"/>
      <c r="X150" s="39"/>
      <c r="Y150" s="39"/>
      <c r="Z150" s="39"/>
      <c r="AA150" s="47" t="s">
        <v>2826</v>
      </c>
      <c r="AB150" s="18" t="s">
        <v>8424</v>
      </c>
      <c r="AC150" s="39"/>
    </row>
    <row r="151" spans="1:29" ht="135" x14ac:dyDescent="0.25">
      <c r="A151" s="417">
        <f t="shared" si="13"/>
        <v>99</v>
      </c>
      <c r="B151" s="422" t="s">
        <v>2279</v>
      </c>
      <c r="C151" s="227" t="s">
        <v>1886</v>
      </c>
      <c r="D151" s="52" t="s">
        <v>2509</v>
      </c>
      <c r="E151" s="417" t="s">
        <v>1958</v>
      </c>
      <c r="F151" s="6" t="s">
        <v>2037</v>
      </c>
      <c r="G151" s="247"/>
      <c r="H151" s="429" t="s">
        <v>2591</v>
      </c>
      <c r="I151" s="429" t="s">
        <v>2591</v>
      </c>
      <c r="J151" s="39"/>
      <c r="K151" s="39"/>
      <c r="L151" s="72"/>
      <c r="M151" s="72"/>
      <c r="N151" s="72"/>
      <c r="O151" s="72"/>
      <c r="P151" s="39"/>
      <c r="Q151" s="231">
        <v>0.1</v>
      </c>
      <c r="R151" s="39"/>
      <c r="S151" s="39"/>
      <c r="T151" s="46">
        <v>1</v>
      </c>
      <c r="U151" s="153">
        <v>0</v>
      </c>
      <c r="V151" s="46">
        <f t="shared" si="14"/>
        <v>1</v>
      </c>
      <c r="W151" s="39"/>
      <c r="X151" s="39"/>
      <c r="Y151" s="39"/>
      <c r="Z151" s="39"/>
      <c r="AA151" s="47" t="s">
        <v>2826</v>
      </c>
      <c r="AB151" s="18" t="s">
        <v>8424</v>
      </c>
      <c r="AC151" s="39"/>
    </row>
    <row r="152" spans="1:29" ht="135" x14ac:dyDescent="0.25">
      <c r="A152" s="417">
        <f t="shared" si="13"/>
        <v>100</v>
      </c>
      <c r="B152" s="422" t="s">
        <v>2280</v>
      </c>
      <c r="C152" s="227" t="s">
        <v>1886</v>
      </c>
      <c r="D152" s="52" t="s">
        <v>2467</v>
      </c>
      <c r="E152" s="417" t="s">
        <v>1958</v>
      </c>
      <c r="F152" s="6" t="s">
        <v>2038</v>
      </c>
      <c r="G152" s="247"/>
      <c r="H152" s="429" t="s">
        <v>2591</v>
      </c>
      <c r="I152" s="429" t="s">
        <v>2591</v>
      </c>
      <c r="J152" s="39"/>
      <c r="K152" s="39"/>
      <c r="L152" s="72"/>
      <c r="M152" s="72"/>
      <c r="N152" s="72"/>
      <c r="O152" s="72"/>
      <c r="P152" s="39"/>
      <c r="Q152" s="231">
        <v>0.26</v>
      </c>
      <c r="R152" s="39"/>
      <c r="S152" s="39"/>
      <c r="T152" s="46">
        <v>1</v>
      </c>
      <c r="U152" s="153">
        <v>0</v>
      </c>
      <c r="V152" s="46">
        <f t="shared" si="14"/>
        <v>1</v>
      </c>
      <c r="W152" s="39"/>
      <c r="X152" s="39"/>
      <c r="Y152" s="39"/>
      <c r="Z152" s="39"/>
      <c r="AA152" s="47" t="s">
        <v>2826</v>
      </c>
      <c r="AB152" s="18" t="s">
        <v>8424</v>
      </c>
      <c r="AC152" s="39"/>
    </row>
    <row r="153" spans="1:29" ht="135" x14ac:dyDescent="0.25">
      <c r="A153" s="417">
        <f t="shared" si="13"/>
        <v>101</v>
      </c>
      <c r="B153" s="422" t="s">
        <v>2281</v>
      </c>
      <c r="C153" s="227" t="s">
        <v>1886</v>
      </c>
      <c r="D153" s="52" t="s">
        <v>2466</v>
      </c>
      <c r="E153" s="417" t="s">
        <v>1958</v>
      </c>
      <c r="F153" s="6" t="s">
        <v>2039</v>
      </c>
      <c r="G153" s="247"/>
      <c r="H153" s="429" t="s">
        <v>2591</v>
      </c>
      <c r="I153" s="429" t="s">
        <v>2591</v>
      </c>
      <c r="J153" s="39"/>
      <c r="K153" s="39"/>
      <c r="L153" s="72"/>
      <c r="M153" s="72"/>
      <c r="N153" s="72"/>
      <c r="O153" s="72"/>
      <c r="P153" s="39"/>
      <c r="Q153" s="231">
        <v>0.4</v>
      </c>
      <c r="R153" s="39"/>
      <c r="S153" s="39"/>
      <c r="T153" s="46">
        <v>1</v>
      </c>
      <c r="U153" s="153">
        <v>0</v>
      </c>
      <c r="V153" s="46">
        <f t="shared" si="14"/>
        <v>1</v>
      </c>
      <c r="W153" s="39"/>
      <c r="X153" s="39"/>
      <c r="Y153" s="39"/>
      <c r="Z153" s="39"/>
      <c r="AA153" s="47" t="s">
        <v>2826</v>
      </c>
      <c r="AB153" s="18" t="s">
        <v>8424</v>
      </c>
      <c r="AC153" s="39"/>
    </row>
    <row r="154" spans="1:29" ht="135" x14ac:dyDescent="0.25">
      <c r="A154" s="417">
        <f t="shared" si="13"/>
        <v>102</v>
      </c>
      <c r="B154" s="422" t="s">
        <v>2282</v>
      </c>
      <c r="C154" s="227" t="s">
        <v>1886</v>
      </c>
      <c r="D154" s="52" t="s">
        <v>2510</v>
      </c>
      <c r="E154" s="417" t="s">
        <v>1958</v>
      </c>
      <c r="F154" s="6" t="s">
        <v>2039</v>
      </c>
      <c r="G154" s="247"/>
      <c r="H154" s="429" t="s">
        <v>2591</v>
      </c>
      <c r="I154" s="429" t="s">
        <v>2591</v>
      </c>
      <c r="J154" s="39"/>
      <c r="K154" s="39"/>
      <c r="L154" s="72"/>
      <c r="M154" s="72"/>
      <c r="N154" s="72"/>
      <c r="O154" s="72"/>
      <c r="P154" s="39"/>
      <c r="Q154" s="231">
        <v>0.16</v>
      </c>
      <c r="R154" s="39"/>
      <c r="S154" s="39"/>
      <c r="T154" s="46">
        <v>1</v>
      </c>
      <c r="U154" s="153">
        <v>0</v>
      </c>
      <c r="V154" s="46">
        <f t="shared" si="14"/>
        <v>1</v>
      </c>
      <c r="W154" s="39"/>
      <c r="X154" s="39"/>
      <c r="Y154" s="39"/>
      <c r="Z154" s="39"/>
      <c r="AA154" s="47" t="s">
        <v>2826</v>
      </c>
      <c r="AB154" s="18" t="s">
        <v>8424</v>
      </c>
      <c r="AC154" s="39"/>
    </row>
    <row r="155" spans="1:29" ht="135" x14ac:dyDescent="0.25">
      <c r="A155" s="417">
        <f t="shared" si="13"/>
        <v>103</v>
      </c>
      <c r="B155" s="422" t="s">
        <v>2283</v>
      </c>
      <c r="C155" s="227" t="s">
        <v>1886</v>
      </c>
      <c r="D155" s="52" t="s">
        <v>2511</v>
      </c>
      <c r="E155" s="417" t="s">
        <v>1958</v>
      </c>
      <c r="F155" s="6" t="s">
        <v>2039</v>
      </c>
      <c r="G155" s="247"/>
      <c r="H155" s="429" t="s">
        <v>2591</v>
      </c>
      <c r="I155" s="429" t="s">
        <v>2591</v>
      </c>
      <c r="J155" s="39"/>
      <c r="K155" s="39"/>
      <c r="L155" s="72"/>
      <c r="M155" s="72"/>
      <c r="N155" s="72"/>
      <c r="O155" s="72"/>
      <c r="P155" s="39"/>
      <c r="Q155" s="231">
        <v>0.31</v>
      </c>
      <c r="R155" s="39"/>
      <c r="S155" s="39"/>
      <c r="T155" s="46">
        <v>1</v>
      </c>
      <c r="U155" s="153">
        <v>0</v>
      </c>
      <c r="V155" s="46">
        <f t="shared" si="14"/>
        <v>1</v>
      </c>
      <c r="W155" s="39"/>
      <c r="X155" s="39"/>
      <c r="Y155" s="39"/>
      <c r="Z155" s="39"/>
      <c r="AA155" s="47" t="s">
        <v>2826</v>
      </c>
      <c r="AB155" s="18" t="s">
        <v>8424</v>
      </c>
      <c r="AC155" s="39"/>
    </row>
    <row r="156" spans="1:29" ht="135" x14ac:dyDescent="0.25">
      <c r="A156" s="417">
        <f t="shared" si="13"/>
        <v>104</v>
      </c>
      <c r="B156" s="422" t="s">
        <v>2284</v>
      </c>
      <c r="C156" s="227" t="s">
        <v>1886</v>
      </c>
      <c r="D156" s="52" t="s">
        <v>2512</v>
      </c>
      <c r="E156" s="417" t="s">
        <v>1958</v>
      </c>
      <c r="F156" s="6" t="s">
        <v>2039</v>
      </c>
      <c r="G156" s="247"/>
      <c r="H156" s="429" t="s">
        <v>2591</v>
      </c>
      <c r="I156" s="429" t="s">
        <v>2591</v>
      </c>
      <c r="J156" s="39"/>
      <c r="K156" s="39"/>
      <c r="L156" s="72"/>
      <c r="M156" s="72"/>
      <c r="N156" s="72"/>
      <c r="O156" s="72"/>
      <c r="P156" s="39"/>
      <c r="Q156" s="231">
        <v>0.24</v>
      </c>
      <c r="R156" s="39"/>
      <c r="S156" s="39"/>
      <c r="T156" s="46">
        <v>1</v>
      </c>
      <c r="U156" s="153">
        <v>0</v>
      </c>
      <c r="V156" s="46">
        <f t="shared" si="14"/>
        <v>1</v>
      </c>
      <c r="W156" s="39"/>
      <c r="X156" s="39"/>
      <c r="Y156" s="39"/>
      <c r="Z156" s="39"/>
      <c r="AA156" s="47" t="s">
        <v>2826</v>
      </c>
      <c r="AB156" s="18" t="s">
        <v>8424</v>
      </c>
      <c r="AC156" s="39"/>
    </row>
    <row r="157" spans="1:29" ht="135" x14ac:dyDescent="0.25">
      <c r="A157" s="417">
        <f t="shared" si="13"/>
        <v>105</v>
      </c>
      <c r="B157" s="422" t="s">
        <v>2285</v>
      </c>
      <c r="C157" s="227" t="s">
        <v>1886</v>
      </c>
      <c r="D157" s="52" t="s">
        <v>2466</v>
      </c>
      <c r="E157" s="417" t="s">
        <v>1958</v>
      </c>
      <c r="F157" s="6" t="s">
        <v>2040</v>
      </c>
      <c r="G157" s="247"/>
      <c r="H157" s="429" t="s">
        <v>2591</v>
      </c>
      <c r="I157" s="429" t="s">
        <v>2591</v>
      </c>
      <c r="J157" s="39"/>
      <c r="K157" s="39"/>
      <c r="L157" s="72"/>
      <c r="M157" s="72"/>
      <c r="N157" s="72"/>
      <c r="O157" s="72"/>
      <c r="P157" s="39"/>
      <c r="Q157" s="231">
        <v>0.36</v>
      </c>
      <c r="R157" s="39"/>
      <c r="S157" s="39"/>
      <c r="T157" s="46">
        <v>1</v>
      </c>
      <c r="U157" s="153">
        <v>0</v>
      </c>
      <c r="V157" s="46">
        <f t="shared" si="14"/>
        <v>1</v>
      </c>
      <c r="W157" s="39"/>
      <c r="X157" s="39"/>
      <c r="Y157" s="39"/>
      <c r="Z157" s="39"/>
      <c r="AA157" s="47" t="s">
        <v>2826</v>
      </c>
      <c r="AB157" s="18" t="s">
        <v>8424</v>
      </c>
      <c r="AC157" s="39"/>
    </row>
    <row r="158" spans="1:29" ht="135" x14ac:dyDescent="0.25">
      <c r="A158" s="417">
        <f t="shared" si="13"/>
        <v>106</v>
      </c>
      <c r="B158" s="422" t="s">
        <v>2286</v>
      </c>
      <c r="C158" s="227" t="s">
        <v>1886</v>
      </c>
      <c r="D158" s="52" t="s">
        <v>2466</v>
      </c>
      <c r="E158" s="417" t="s">
        <v>1958</v>
      </c>
      <c r="F158" s="6" t="s">
        <v>2041</v>
      </c>
      <c r="G158" s="247"/>
      <c r="H158" s="429" t="s">
        <v>2591</v>
      </c>
      <c r="I158" s="429" t="s">
        <v>2591</v>
      </c>
      <c r="J158" s="39"/>
      <c r="K158" s="39"/>
      <c r="L158" s="72"/>
      <c r="M158" s="72"/>
      <c r="N158" s="72"/>
      <c r="O158" s="72"/>
      <c r="P158" s="39"/>
      <c r="Q158" s="231">
        <v>0.22</v>
      </c>
      <c r="R158" s="39"/>
      <c r="S158" s="39"/>
      <c r="T158" s="46">
        <v>1</v>
      </c>
      <c r="U158" s="153">
        <v>0</v>
      </c>
      <c r="V158" s="46">
        <f t="shared" si="14"/>
        <v>1</v>
      </c>
      <c r="W158" s="39"/>
      <c r="X158" s="39"/>
      <c r="Y158" s="39"/>
      <c r="Z158" s="39"/>
      <c r="AA158" s="47" t="s">
        <v>2826</v>
      </c>
      <c r="AB158" s="18" t="s">
        <v>8424</v>
      </c>
      <c r="AC158" s="39"/>
    </row>
    <row r="159" spans="1:29" ht="135" x14ac:dyDescent="0.25">
      <c r="A159" s="417">
        <f t="shared" si="13"/>
        <v>107</v>
      </c>
      <c r="B159" s="422" t="s">
        <v>2287</v>
      </c>
      <c r="C159" s="227" t="s">
        <v>1886</v>
      </c>
      <c r="D159" s="52" t="s">
        <v>2513</v>
      </c>
      <c r="E159" s="417" t="s">
        <v>1958</v>
      </c>
      <c r="F159" s="6" t="s">
        <v>2041</v>
      </c>
      <c r="G159" s="247"/>
      <c r="H159" s="429" t="s">
        <v>2591</v>
      </c>
      <c r="I159" s="429" t="s">
        <v>2591</v>
      </c>
      <c r="J159" s="39"/>
      <c r="K159" s="39"/>
      <c r="L159" s="72"/>
      <c r="M159" s="72"/>
      <c r="N159" s="72"/>
      <c r="O159" s="72"/>
      <c r="P159" s="39"/>
      <c r="Q159" s="231">
        <v>0.34</v>
      </c>
      <c r="R159" s="39"/>
      <c r="S159" s="39"/>
      <c r="T159" s="46">
        <v>1</v>
      </c>
      <c r="U159" s="153">
        <v>0</v>
      </c>
      <c r="V159" s="46">
        <f t="shared" si="14"/>
        <v>1</v>
      </c>
      <c r="W159" s="39"/>
      <c r="X159" s="39"/>
      <c r="Y159" s="39"/>
      <c r="Z159" s="39"/>
      <c r="AA159" s="47" t="s">
        <v>2826</v>
      </c>
      <c r="AB159" s="18" t="s">
        <v>8424</v>
      </c>
      <c r="AC159" s="39"/>
    </row>
    <row r="160" spans="1:29" ht="135" x14ac:dyDescent="0.25">
      <c r="A160" s="417">
        <f t="shared" si="13"/>
        <v>108</v>
      </c>
      <c r="B160" s="422" t="s">
        <v>2288</v>
      </c>
      <c r="C160" s="227" t="s">
        <v>1886</v>
      </c>
      <c r="D160" s="52" t="s">
        <v>2514</v>
      </c>
      <c r="E160" s="417" t="s">
        <v>1958</v>
      </c>
      <c r="F160" s="6" t="s">
        <v>2041</v>
      </c>
      <c r="G160" s="247"/>
      <c r="H160" s="429" t="s">
        <v>2591</v>
      </c>
      <c r="I160" s="429" t="s">
        <v>2591</v>
      </c>
      <c r="J160" s="39"/>
      <c r="K160" s="39"/>
      <c r="L160" s="72"/>
      <c r="M160" s="72"/>
      <c r="N160" s="72"/>
      <c r="O160" s="72"/>
      <c r="P160" s="39"/>
      <c r="Q160" s="231">
        <v>0.1</v>
      </c>
      <c r="R160" s="39"/>
      <c r="S160" s="39"/>
      <c r="T160" s="46">
        <v>1</v>
      </c>
      <c r="U160" s="153">
        <v>0</v>
      </c>
      <c r="V160" s="46">
        <f t="shared" si="14"/>
        <v>1</v>
      </c>
      <c r="W160" s="39"/>
      <c r="X160" s="39"/>
      <c r="Y160" s="39"/>
      <c r="Z160" s="39"/>
      <c r="AA160" s="47" t="s">
        <v>2826</v>
      </c>
      <c r="AB160" s="18" t="s">
        <v>8424</v>
      </c>
      <c r="AC160" s="39"/>
    </row>
    <row r="161" spans="1:29" ht="135" x14ac:dyDescent="0.25">
      <c r="A161" s="417">
        <f t="shared" si="13"/>
        <v>109</v>
      </c>
      <c r="B161" s="422" t="s">
        <v>2289</v>
      </c>
      <c r="C161" s="227" t="s">
        <v>1886</v>
      </c>
      <c r="D161" s="52" t="s">
        <v>2487</v>
      </c>
      <c r="E161" s="417" t="s">
        <v>1958</v>
      </c>
      <c r="F161" s="6" t="s">
        <v>2042</v>
      </c>
      <c r="G161" s="247"/>
      <c r="H161" s="429" t="s">
        <v>2591</v>
      </c>
      <c r="I161" s="429" t="s">
        <v>2591</v>
      </c>
      <c r="J161" s="39"/>
      <c r="K161" s="39"/>
      <c r="L161" s="72"/>
      <c r="M161" s="72"/>
      <c r="N161" s="72"/>
      <c r="O161" s="72"/>
      <c r="P161" s="39"/>
      <c r="Q161" s="231">
        <v>0.44</v>
      </c>
      <c r="R161" s="39"/>
      <c r="S161" s="39"/>
      <c r="T161" s="46">
        <v>1</v>
      </c>
      <c r="U161" s="153">
        <v>0</v>
      </c>
      <c r="V161" s="46">
        <f t="shared" si="14"/>
        <v>1</v>
      </c>
      <c r="W161" s="39"/>
      <c r="X161" s="39"/>
      <c r="Y161" s="39"/>
      <c r="Z161" s="39"/>
      <c r="AA161" s="47" t="s">
        <v>2826</v>
      </c>
      <c r="AB161" s="18" t="s">
        <v>8424</v>
      </c>
      <c r="AC161" s="39"/>
    </row>
    <row r="162" spans="1:29" ht="135" x14ac:dyDescent="0.25">
      <c r="A162" s="417">
        <f t="shared" si="13"/>
        <v>110</v>
      </c>
      <c r="B162" s="422" t="s">
        <v>2290</v>
      </c>
      <c r="C162" s="227" t="s">
        <v>1886</v>
      </c>
      <c r="D162" s="52" t="s">
        <v>2515</v>
      </c>
      <c r="E162" s="417" t="s">
        <v>1958</v>
      </c>
      <c r="F162" s="6" t="s">
        <v>2042</v>
      </c>
      <c r="G162" s="247"/>
      <c r="H162" s="429" t="s">
        <v>2591</v>
      </c>
      <c r="I162" s="429" t="s">
        <v>2591</v>
      </c>
      <c r="J162" s="39"/>
      <c r="K162" s="39"/>
      <c r="L162" s="72"/>
      <c r="M162" s="72"/>
      <c r="N162" s="72"/>
      <c r="O162" s="72"/>
      <c r="P162" s="39"/>
      <c r="Q162" s="231">
        <v>0.2</v>
      </c>
      <c r="R162" s="39"/>
      <c r="S162" s="39"/>
      <c r="T162" s="46">
        <v>1</v>
      </c>
      <c r="U162" s="153">
        <v>0</v>
      </c>
      <c r="V162" s="46">
        <f t="shared" si="14"/>
        <v>1</v>
      </c>
      <c r="W162" s="39"/>
      <c r="X162" s="39"/>
      <c r="Y162" s="39"/>
      <c r="Z162" s="39"/>
      <c r="AA162" s="47" t="s">
        <v>2826</v>
      </c>
      <c r="AB162" s="18" t="s">
        <v>8424</v>
      </c>
      <c r="AC162" s="39"/>
    </row>
    <row r="163" spans="1:29" ht="135" x14ac:dyDescent="0.25">
      <c r="A163" s="417">
        <f t="shared" si="13"/>
        <v>111</v>
      </c>
      <c r="B163" s="422" t="s">
        <v>2291</v>
      </c>
      <c r="C163" s="227" t="s">
        <v>1886</v>
      </c>
      <c r="D163" s="52" t="s">
        <v>2514</v>
      </c>
      <c r="E163" s="417" t="s">
        <v>1958</v>
      </c>
      <c r="F163" s="6" t="s">
        <v>2043</v>
      </c>
      <c r="G163" s="247"/>
      <c r="H163" s="429" t="s">
        <v>2591</v>
      </c>
      <c r="I163" s="429" t="s">
        <v>2591</v>
      </c>
      <c r="J163" s="39"/>
      <c r="K163" s="39"/>
      <c r="L163" s="72"/>
      <c r="M163" s="72"/>
      <c r="N163" s="72"/>
      <c r="O163" s="72"/>
      <c r="P163" s="39"/>
      <c r="Q163" s="231">
        <v>0.16</v>
      </c>
      <c r="R163" s="39"/>
      <c r="S163" s="39"/>
      <c r="T163" s="46">
        <v>1</v>
      </c>
      <c r="U163" s="153">
        <v>0</v>
      </c>
      <c r="V163" s="46">
        <f t="shared" si="14"/>
        <v>1</v>
      </c>
      <c r="W163" s="39"/>
      <c r="X163" s="39"/>
      <c r="Y163" s="39"/>
      <c r="Z163" s="39"/>
      <c r="AA163" s="47" t="s">
        <v>2826</v>
      </c>
      <c r="AB163" s="18" t="s">
        <v>8424</v>
      </c>
      <c r="AC163" s="39"/>
    </row>
    <row r="164" spans="1:29" ht="135" x14ac:dyDescent="0.25">
      <c r="A164" s="417">
        <f t="shared" si="13"/>
        <v>112</v>
      </c>
      <c r="B164" s="422" t="s">
        <v>2292</v>
      </c>
      <c r="C164" s="227" t="s">
        <v>1886</v>
      </c>
      <c r="D164" s="52" t="s">
        <v>2516</v>
      </c>
      <c r="E164" s="417" t="s">
        <v>1958</v>
      </c>
      <c r="F164" s="6" t="s">
        <v>2044</v>
      </c>
      <c r="G164" s="247"/>
      <c r="H164" s="429" t="s">
        <v>2591</v>
      </c>
      <c r="I164" s="429" t="s">
        <v>2591</v>
      </c>
      <c r="J164" s="39"/>
      <c r="K164" s="39"/>
      <c r="L164" s="72"/>
      <c r="M164" s="72"/>
      <c r="N164" s="72"/>
      <c r="O164" s="72"/>
      <c r="P164" s="39"/>
      <c r="Q164" s="231">
        <v>0.89</v>
      </c>
      <c r="R164" s="39"/>
      <c r="S164" s="39"/>
      <c r="T164" s="46">
        <v>1</v>
      </c>
      <c r="U164" s="153">
        <v>0</v>
      </c>
      <c r="V164" s="46">
        <f t="shared" si="14"/>
        <v>1</v>
      </c>
      <c r="W164" s="39"/>
      <c r="X164" s="39"/>
      <c r="Y164" s="39"/>
      <c r="Z164" s="39"/>
      <c r="AA164" s="47" t="s">
        <v>2826</v>
      </c>
      <c r="AB164" s="18" t="s">
        <v>8424</v>
      </c>
      <c r="AC164" s="39"/>
    </row>
    <row r="165" spans="1:29" ht="135" x14ac:dyDescent="0.25">
      <c r="A165" s="417">
        <f t="shared" si="13"/>
        <v>113</v>
      </c>
      <c r="B165" s="422" t="s">
        <v>2293</v>
      </c>
      <c r="C165" s="227" t="s">
        <v>1886</v>
      </c>
      <c r="D165" s="52" t="s">
        <v>2517</v>
      </c>
      <c r="E165" s="417" t="s">
        <v>1958</v>
      </c>
      <c r="F165" s="6" t="s">
        <v>2044</v>
      </c>
      <c r="G165" s="247"/>
      <c r="H165" s="429" t="s">
        <v>2591</v>
      </c>
      <c r="I165" s="429" t="s">
        <v>2591</v>
      </c>
      <c r="J165" s="39"/>
      <c r="K165" s="39"/>
      <c r="L165" s="72"/>
      <c r="M165" s="72"/>
      <c r="N165" s="72"/>
      <c r="O165" s="72"/>
      <c r="P165" s="39"/>
      <c r="Q165" s="231">
        <v>0.1</v>
      </c>
      <c r="R165" s="39"/>
      <c r="S165" s="39"/>
      <c r="T165" s="46">
        <v>1</v>
      </c>
      <c r="U165" s="153">
        <v>0</v>
      </c>
      <c r="V165" s="46">
        <f t="shared" si="14"/>
        <v>1</v>
      </c>
      <c r="W165" s="39"/>
      <c r="X165" s="39"/>
      <c r="Y165" s="39"/>
      <c r="Z165" s="39"/>
      <c r="AA165" s="47" t="s">
        <v>2826</v>
      </c>
      <c r="AB165" s="18" t="s">
        <v>8424</v>
      </c>
      <c r="AC165" s="39"/>
    </row>
    <row r="166" spans="1:29" ht="135" x14ac:dyDescent="0.25">
      <c r="A166" s="417">
        <f t="shared" si="13"/>
        <v>114</v>
      </c>
      <c r="B166" s="422" t="s">
        <v>2294</v>
      </c>
      <c r="C166" s="227" t="s">
        <v>1886</v>
      </c>
      <c r="D166" s="52" t="s">
        <v>2518</v>
      </c>
      <c r="E166" s="417" t="s">
        <v>1958</v>
      </c>
      <c r="F166" s="6" t="s">
        <v>2045</v>
      </c>
      <c r="G166" s="247"/>
      <c r="H166" s="429" t="s">
        <v>2591</v>
      </c>
      <c r="I166" s="429" t="s">
        <v>2591</v>
      </c>
      <c r="J166" s="39"/>
      <c r="K166" s="39"/>
      <c r="L166" s="72"/>
      <c r="M166" s="72"/>
      <c r="N166" s="72"/>
      <c r="O166" s="72"/>
      <c r="P166" s="39"/>
      <c r="Q166" s="231">
        <v>0.4</v>
      </c>
      <c r="R166" s="39"/>
      <c r="S166" s="39"/>
      <c r="T166" s="46">
        <v>1</v>
      </c>
      <c r="U166" s="153">
        <v>0</v>
      </c>
      <c r="V166" s="46">
        <f t="shared" si="14"/>
        <v>1</v>
      </c>
      <c r="W166" s="39"/>
      <c r="X166" s="39"/>
      <c r="Y166" s="39"/>
      <c r="Z166" s="39"/>
      <c r="AA166" s="47" t="s">
        <v>2826</v>
      </c>
      <c r="AB166" s="18" t="s">
        <v>8424</v>
      </c>
      <c r="AC166" s="39"/>
    </row>
    <row r="167" spans="1:29" ht="135" x14ac:dyDescent="0.25">
      <c r="A167" s="417">
        <f t="shared" si="13"/>
        <v>115</v>
      </c>
      <c r="B167" s="422" t="s">
        <v>2295</v>
      </c>
      <c r="C167" s="227" t="s">
        <v>1886</v>
      </c>
      <c r="D167" s="52" t="s">
        <v>2519</v>
      </c>
      <c r="E167" s="417" t="s">
        <v>1958</v>
      </c>
      <c r="F167" s="6" t="s">
        <v>2045</v>
      </c>
      <c r="G167" s="247"/>
      <c r="H167" s="429" t="s">
        <v>2591</v>
      </c>
      <c r="I167" s="429" t="s">
        <v>2591</v>
      </c>
      <c r="J167" s="39"/>
      <c r="K167" s="39"/>
      <c r="L167" s="72"/>
      <c r="M167" s="72"/>
      <c r="N167" s="72"/>
      <c r="O167" s="72"/>
      <c r="P167" s="39"/>
      <c r="Q167" s="231">
        <v>0.24</v>
      </c>
      <c r="R167" s="39"/>
      <c r="S167" s="39"/>
      <c r="T167" s="46">
        <v>1</v>
      </c>
      <c r="U167" s="153">
        <v>0</v>
      </c>
      <c r="V167" s="46">
        <f t="shared" si="14"/>
        <v>1</v>
      </c>
      <c r="W167" s="39"/>
      <c r="X167" s="39"/>
      <c r="Y167" s="39"/>
      <c r="Z167" s="39"/>
      <c r="AA167" s="47" t="s">
        <v>2826</v>
      </c>
      <c r="AB167" s="18" t="s">
        <v>8424</v>
      </c>
      <c r="AC167" s="39"/>
    </row>
    <row r="168" spans="1:29" ht="135" x14ac:dyDescent="0.25">
      <c r="A168" s="417">
        <f t="shared" si="13"/>
        <v>116</v>
      </c>
      <c r="B168" s="422" t="s">
        <v>2296</v>
      </c>
      <c r="C168" s="227" t="s">
        <v>1886</v>
      </c>
      <c r="D168" s="52" t="s">
        <v>2466</v>
      </c>
      <c r="E168" s="417" t="s">
        <v>1958</v>
      </c>
      <c r="F168" s="6" t="s">
        <v>2046</v>
      </c>
      <c r="G168" s="247"/>
      <c r="H168" s="429" t="s">
        <v>2591</v>
      </c>
      <c r="I168" s="429" t="s">
        <v>2591</v>
      </c>
      <c r="J168" s="39"/>
      <c r="K168" s="39"/>
      <c r="L168" s="72"/>
      <c r="M168" s="72"/>
      <c r="N168" s="72"/>
      <c r="O168" s="72"/>
      <c r="P168" s="39"/>
      <c r="Q168" s="231">
        <v>0.82</v>
      </c>
      <c r="R168" s="39"/>
      <c r="S168" s="39"/>
      <c r="T168" s="46">
        <v>1</v>
      </c>
      <c r="U168" s="153">
        <v>0</v>
      </c>
      <c r="V168" s="46">
        <f t="shared" si="14"/>
        <v>1</v>
      </c>
      <c r="W168" s="39"/>
      <c r="X168" s="39"/>
      <c r="Y168" s="39"/>
      <c r="Z168" s="39"/>
      <c r="AA168" s="47" t="s">
        <v>2826</v>
      </c>
      <c r="AB168" s="18" t="s">
        <v>8424</v>
      </c>
      <c r="AC168" s="39"/>
    </row>
    <row r="169" spans="1:29" ht="135" x14ac:dyDescent="0.25">
      <c r="A169" s="417">
        <f t="shared" si="13"/>
        <v>117</v>
      </c>
      <c r="B169" s="422" t="s">
        <v>2297</v>
      </c>
      <c r="C169" s="227" t="s">
        <v>1886</v>
      </c>
      <c r="D169" s="52" t="s">
        <v>2520</v>
      </c>
      <c r="E169" s="417" t="s">
        <v>1958</v>
      </c>
      <c r="F169" s="6" t="s">
        <v>2047</v>
      </c>
      <c r="G169" s="247"/>
      <c r="H169" s="429" t="s">
        <v>2591</v>
      </c>
      <c r="I169" s="429" t="s">
        <v>2591</v>
      </c>
      <c r="J169" s="39"/>
      <c r="K169" s="39"/>
      <c r="L169" s="72"/>
      <c r="M169" s="72"/>
      <c r="N169" s="72"/>
      <c r="O169" s="72"/>
      <c r="P169" s="39"/>
      <c r="Q169" s="231">
        <v>0.6</v>
      </c>
      <c r="R169" s="39"/>
      <c r="S169" s="39"/>
      <c r="T169" s="46">
        <v>1</v>
      </c>
      <c r="U169" s="153">
        <v>0</v>
      </c>
      <c r="V169" s="46">
        <f t="shared" si="14"/>
        <v>1</v>
      </c>
      <c r="W169" s="39"/>
      <c r="X169" s="39"/>
      <c r="Y169" s="39"/>
      <c r="Z169" s="39"/>
      <c r="AA169" s="47" t="s">
        <v>2826</v>
      </c>
      <c r="AB169" s="18" t="s">
        <v>8424</v>
      </c>
      <c r="AC169" s="39"/>
    </row>
    <row r="170" spans="1:29" ht="135" x14ac:dyDescent="0.25">
      <c r="A170" s="417">
        <f t="shared" si="13"/>
        <v>118</v>
      </c>
      <c r="B170" s="422" t="s">
        <v>2298</v>
      </c>
      <c r="C170" s="227" t="s">
        <v>1886</v>
      </c>
      <c r="D170" s="52" t="s">
        <v>2521</v>
      </c>
      <c r="E170" s="417" t="s">
        <v>1958</v>
      </c>
      <c r="F170" s="6" t="s">
        <v>2047</v>
      </c>
      <c r="G170" s="247"/>
      <c r="H170" s="429" t="s">
        <v>2591</v>
      </c>
      <c r="I170" s="429" t="s">
        <v>2591</v>
      </c>
      <c r="J170" s="39"/>
      <c r="K170" s="39"/>
      <c r="L170" s="72"/>
      <c r="M170" s="72"/>
      <c r="N170" s="72"/>
      <c r="O170" s="72"/>
      <c r="P170" s="39"/>
      <c r="Q170" s="231">
        <v>0.35</v>
      </c>
      <c r="R170" s="39"/>
      <c r="S170" s="39"/>
      <c r="T170" s="46">
        <v>1</v>
      </c>
      <c r="U170" s="153">
        <v>0</v>
      </c>
      <c r="V170" s="46">
        <f t="shared" si="14"/>
        <v>1</v>
      </c>
      <c r="W170" s="39"/>
      <c r="X170" s="39"/>
      <c r="Y170" s="39"/>
      <c r="Z170" s="39"/>
      <c r="AA170" s="47" t="s">
        <v>2826</v>
      </c>
      <c r="AB170" s="18" t="s">
        <v>8424</v>
      </c>
      <c r="AC170" s="39"/>
    </row>
    <row r="171" spans="1:29" ht="135" x14ac:dyDescent="0.25">
      <c r="A171" s="417">
        <f t="shared" si="13"/>
        <v>119</v>
      </c>
      <c r="B171" s="422" t="s">
        <v>2299</v>
      </c>
      <c r="C171" s="227" t="s">
        <v>1886</v>
      </c>
      <c r="D171" s="52" t="s">
        <v>2522</v>
      </c>
      <c r="E171" s="417" t="s">
        <v>1958</v>
      </c>
      <c r="F171" s="6" t="s">
        <v>2047</v>
      </c>
      <c r="G171" s="247"/>
      <c r="H171" s="429" t="s">
        <v>2591</v>
      </c>
      <c r="I171" s="429" t="s">
        <v>2591</v>
      </c>
      <c r="J171" s="39"/>
      <c r="K171" s="39"/>
      <c r="L171" s="72"/>
      <c r="M171" s="72"/>
      <c r="N171" s="72"/>
      <c r="O171" s="72"/>
      <c r="P171" s="39"/>
      <c r="Q171" s="231">
        <v>0.3</v>
      </c>
      <c r="R171" s="39"/>
      <c r="S171" s="39"/>
      <c r="T171" s="46">
        <v>1</v>
      </c>
      <c r="U171" s="153">
        <v>0</v>
      </c>
      <c r="V171" s="46">
        <f t="shared" si="14"/>
        <v>1</v>
      </c>
      <c r="W171" s="39"/>
      <c r="X171" s="39"/>
      <c r="Y171" s="39"/>
      <c r="Z171" s="39"/>
      <c r="AA171" s="47" t="s">
        <v>2826</v>
      </c>
      <c r="AB171" s="18" t="s">
        <v>8424</v>
      </c>
      <c r="AC171" s="39"/>
    </row>
    <row r="172" spans="1:29" ht="135" x14ac:dyDescent="0.25">
      <c r="A172" s="417">
        <f t="shared" si="13"/>
        <v>120</v>
      </c>
      <c r="B172" s="422" t="s">
        <v>2300</v>
      </c>
      <c r="C172" s="227" t="s">
        <v>1886</v>
      </c>
      <c r="D172" s="52" t="s">
        <v>2466</v>
      </c>
      <c r="E172" s="417" t="s">
        <v>1958</v>
      </c>
      <c r="F172" s="6" t="s">
        <v>2048</v>
      </c>
      <c r="G172" s="247"/>
      <c r="H172" s="429" t="s">
        <v>2591</v>
      </c>
      <c r="I172" s="429" t="s">
        <v>2591</v>
      </c>
      <c r="J172" s="39"/>
      <c r="K172" s="39"/>
      <c r="L172" s="72"/>
      <c r="M172" s="72"/>
      <c r="N172" s="72"/>
      <c r="O172" s="72"/>
      <c r="P172" s="39"/>
      <c r="Q172" s="231">
        <v>0.34</v>
      </c>
      <c r="R172" s="39"/>
      <c r="S172" s="39"/>
      <c r="T172" s="46">
        <v>1</v>
      </c>
      <c r="U172" s="153">
        <v>0</v>
      </c>
      <c r="V172" s="46">
        <f t="shared" si="14"/>
        <v>1</v>
      </c>
      <c r="W172" s="39"/>
      <c r="X172" s="39"/>
      <c r="Y172" s="39"/>
      <c r="Z172" s="39"/>
      <c r="AA172" s="47" t="s">
        <v>2826</v>
      </c>
      <c r="AB172" s="18" t="s">
        <v>8424</v>
      </c>
      <c r="AC172" s="39"/>
    </row>
    <row r="173" spans="1:29" ht="135" x14ac:dyDescent="0.25">
      <c r="A173" s="417">
        <f t="shared" si="13"/>
        <v>121</v>
      </c>
      <c r="B173" s="422" t="s">
        <v>2301</v>
      </c>
      <c r="C173" s="227" t="s">
        <v>1886</v>
      </c>
      <c r="D173" s="52" t="s">
        <v>2523</v>
      </c>
      <c r="E173" s="417" t="s">
        <v>1958</v>
      </c>
      <c r="F173" s="6" t="s">
        <v>2048</v>
      </c>
      <c r="G173" s="247"/>
      <c r="H173" s="429" t="s">
        <v>2591</v>
      </c>
      <c r="I173" s="429" t="s">
        <v>2591</v>
      </c>
      <c r="J173" s="39"/>
      <c r="K173" s="39"/>
      <c r="L173" s="72"/>
      <c r="M173" s="72"/>
      <c r="N173" s="72"/>
      <c r="O173" s="72"/>
      <c r="P173" s="39"/>
      <c r="Q173" s="231">
        <v>0.18</v>
      </c>
      <c r="R173" s="39"/>
      <c r="S173" s="39"/>
      <c r="T173" s="46">
        <v>1</v>
      </c>
      <c r="U173" s="153">
        <v>0</v>
      </c>
      <c r="V173" s="46">
        <f t="shared" si="14"/>
        <v>1</v>
      </c>
      <c r="W173" s="39"/>
      <c r="X173" s="39"/>
      <c r="Y173" s="39"/>
      <c r="Z173" s="39"/>
      <c r="AA173" s="47" t="s">
        <v>2826</v>
      </c>
      <c r="AB173" s="18" t="s">
        <v>8424</v>
      </c>
      <c r="AC173" s="39"/>
    </row>
    <row r="174" spans="1:29" ht="135" x14ac:dyDescent="0.25">
      <c r="A174" s="417">
        <f t="shared" si="13"/>
        <v>122</v>
      </c>
      <c r="B174" s="422" t="s">
        <v>2302</v>
      </c>
      <c r="C174" s="227" t="s">
        <v>1886</v>
      </c>
      <c r="D174" s="52" t="s">
        <v>2524</v>
      </c>
      <c r="E174" s="417" t="s">
        <v>1958</v>
      </c>
      <c r="F174" s="6" t="s">
        <v>2049</v>
      </c>
      <c r="G174" s="247"/>
      <c r="H174" s="429" t="s">
        <v>2591</v>
      </c>
      <c r="I174" s="429" t="s">
        <v>2591</v>
      </c>
      <c r="J174" s="39"/>
      <c r="K174" s="39"/>
      <c r="L174" s="72"/>
      <c r="M174" s="72"/>
      <c r="N174" s="72"/>
      <c r="O174" s="72"/>
      <c r="P174" s="39"/>
      <c r="Q174" s="231">
        <v>0.76</v>
      </c>
      <c r="R174" s="39"/>
      <c r="S174" s="39"/>
      <c r="T174" s="46">
        <v>1</v>
      </c>
      <c r="U174" s="153">
        <v>0</v>
      </c>
      <c r="V174" s="46">
        <f t="shared" si="14"/>
        <v>1</v>
      </c>
      <c r="W174" s="39"/>
      <c r="X174" s="39"/>
      <c r="Y174" s="39"/>
      <c r="Z174" s="39"/>
      <c r="AA174" s="47" t="s">
        <v>2826</v>
      </c>
      <c r="AB174" s="18" t="s">
        <v>8424</v>
      </c>
      <c r="AC174" s="39"/>
    </row>
    <row r="175" spans="1:29" ht="135" x14ac:dyDescent="0.25">
      <c r="A175" s="417">
        <f t="shared" si="13"/>
        <v>123</v>
      </c>
      <c r="B175" s="422" t="s">
        <v>2303</v>
      </c>
      <c r="C175" s="227" t="s">
        <v>1886</v>
      </c>
      <c r="D175" s="52" t="s">
        <v>2466</v>
      </c>
      <c r="E175" s="417" t="s">
        <v>1958</v>
      </c>
      <c r="F175" s="6" t="s">
        <v>2050</v>
      </c>
      <c r="G175" s="247"/>
      <c r="H175" s="429" t="s">
        <v>2591</v>
      </c>
      <c r="I175" s="429" t="s">
        <v>2591</v>
      </c>
      <c r="J175" s="39"/>
      <c r="K175" s="39"/>
      <c r="L175" s="72"/>
      <c r="M175" s="72"/>
      <c r="N175" s="72"/>
      <c r="O175" s="72"/>
      <c r="P175" s="39"/>
      <c r="Q175" s="231">
        <v>0.65</v>
      </c>
      <c r="R175" s="39"/>
      <c r="S175" s="39"/>
      <c r="T175" s="46">
        <v>1</v>
      </c>
      <c r="U175" s="153">
        <v>0</v>
      </c>
      <c r="V175" s="46">
        <f t="shared" si="14"/>
        <v>1</v>
      </c>
      <c r="W175" s="39"/>
      <c r="X175" s="39"/>
      <c r="Y175" s="39"/>
      <c r="Z175" s="39"/>
      <c r="AA175" s="47" t="s">
        <v>2826</v>
      </c>
      <c r="AB175" s="18" t="s">
        <v>8424</v>
      </c>
      <c r="AC175" s="39"/>
    </row>
    <row r="176" spans="1:29" ht="199.5" x14ac:dyDescent="0.25">
      <c r="A176" s="417">
        <f t="shared" si="13"/>
        <v>124</v>
      </c>
      <c r="B176" s="422" t="s">
        <v>2304</v>
      </c>
      <c r="C176" s="227" t="s">
        <v>1886</v>
      </c>
      <c r="D176" s="52" t="s">
        <v>2466</v>
      </c>
      <c r="E176" s="417" t="s">
        <v>1958</v>
      </c>
      <c r="F176" s="6" t="s">
        <v>2051</v>
      </c>
      <c r="G176" s="247"/>
      <c r="H176" s="429" t="s">
        <v>2591</v>
      </c>
      <c r="I176" s="429" t="s">
        <v>2591</v>
      </c>
      <c r="J176" s="39"/>
      <c r="K176" s="39"/>
      <c r="L176" s="72"/>
      <c r="M176" s="72"/>
      <c r="N176" s="72"/>
      <c r="O176" s="72"/>
      <c r="P176" s="39"/>
      <c r="Q176" s="231">
        <v>0.71</v>
      </c>
      <c r="R176" s="39"/>
      <c r="S176" s="39"/>
      <c r="T176" s="46">
        <v>1</v>
      </c>
      <c r="U176" s="153">
        <v>0</v>
      </c>
      <c r="V176" s="46">
        <f t="shared" si="14"/>
        <v>1</v>
      </c>
      <c r="W176" s="39"/>
      <c r="X176" s="39"/>
      <c r="Y176" s="39"/>
      <c r="Z176" s="39"/>
      <c r="AA176" s="84" t="s">
        <v>2827</v>
      </c>
      <c r="AB176" s="18" t="s">
        <v>8424</v>
      </c>
      <c r="AC176" s="39"/>
    </row>
    <row r="177" spans="1:29" ht="135" x14ac:dyDescent="0.25">
      <c r="A177" s="417">
        <f t="shared" si="13"/>
        <v>125</v>
      </c>
      <c r="B177" s="422" t="s">
        <v>2305</v>
      </c>
      <c r="C177" s="227" t="s">
        <v>1886</v>
      </c>
      <c r="D177" s="52" t="s">
        <v>2523</v>
      </c>
      <c r="E177" s="417" t="s">
        <v>1958</v>
      </c>
      <c r="F177" s="6" t="s">
        <v>2052</v>
      </c>
      <c r="G177" s="247"/>
      <c r="H177" s="429" t="s">
        <v>2591</v>
      </c>
      <c r="I177" s="429" t="s">
        <v>2591</v>
      </c>
      <c r="J177" s="39"/>
      <c r="K177" s="39"/>
      <c r="L177" s="72"/>
      <c r="M177" s="72"/>
      <c r="N177" s="72"/>
      <c r="O177" s="72"/>
      <c r="P177" s="39"/>
      <c r="Q177" s="231">
        <v>0.16</v>
      </c>
      <c r="R177" s="39"/>
      <c r="S177" s="39"/>
      <c r="T177" s="46">
        <v>1</v>
      </c>
      <c r="U177" s="153">
        <v>0</v>
      </c>
      <c r="V177" s="46">
        <f t="shared" si="14"/>
        <v>1</v>
      </c>
      <c r="W177" s="39"/>
      <c r="X177" s="39"/>
      <c r="Y177" s="39"/>
      <c r="Z177" s="39"/>
      <c r="AA177" s="47" t="s">
        <v>2826</v>
      </c>
      <c r="AB177" s="18" t="s">
        <v>8424</v>
      </c>
      <c r="AC177" s="39"/>
    </row>
    <row r="178" spans="1:29" ht="135" x14ac:dyDescent="0.25">
      <c r="A178" s="417">
        <f t="shared" si="13"/>
        <v>126</v>
      </c>
      <c r="B178" s="422" t="s">
        <v>2306</v>
      </c>
      <c r="C178" s="227" t="s">
        <v>1886</v>
      </c>
      <c r="D178" s="52" t="s">
        <v>2466</v>
      </c>
      <c r="E178" s="417" t="s">
        <v>1958</v>
      </c>
      <c r="F178" s="6" t="s">
        <v>2052</v>
      </c>
      <c r="G178" s="247"/>
      <c r="H178" s="429" t="s">
        <v>2591</v>
      </c>
      <c r="I178" s="429" t="s">
        <v>2591</v>
      </c>
      <c r="J178" s="39"/>
      <c r="K178" s="39"/>
      <c r="L178" s="72"/>
      <c r="M178" s="72"/>
      <c r="N178" s="72"/>
      <c r="O178" s="72"/>
      <c r="P178" s="39"/>
      <c r="Q178" s="231">
        <v>0.6</v>
      </c>
      <c r="R178" s="39"/>
      <c r="S178" s="39"/>
      <c r="T178" s="46">
        <v>1</v>
      </c>
      <c r="U178" s="153">
        <v>0</v>
      </c>
      <c r="V178" s="46">
        <f t="shared" si="14"/>
        <v>1</v>
      </c>
      <c r="W178" s="39"/>
      <c r="X178" s="39"/>
      <c r="Y178" s="39"/>
      <c r="Z178" s="39"/>
      <c r="AA178" s="47" t="s">
        <v>2826</v>
      </c>
      <c r="AB178" s="18" t="s">
        <v>8424</v>
      </c>
      <c r="AC178" s="39"/>
    </row>
    <row r="179" spans="1:29" ht="135" x14ac:dyDescent="0.25">
      <c r="A179" s="417">
        <f t="shared" si="13"/>
        <v>127</v>
      </c>
      <c r="B179" s="422" t="s">
        <v>2307</v>
      </c>
      <c r="C179" s="227" t="s">
        <v>1886</v>
      </c>
      <c r="D179" s="52" t="s">
        <v>2525</v>
      </c>
      <c r="E179" s="417" t="s">
        <v>1958</v>
      </c>
      <c r="F179" s="6" t="s">
        <v>2052</v>
      </c>
      <c r="G179" s="247"/>
      <c r="H179" s="429" t="s">
        <v>2591</v>
      </c>
      <c r="I179" s="429" t="s">
        <v>2591</v>
      </c>
      <c r="J179" s="39"/>
      <c r="K179" s="39"/>
      <c r="L179" s="72"/>
      <c r="M179" s="72"/>
      <c r="N179" s="72"/>
      <c r="O179" s="72"/>
      <c r="P179" s="39"/>
      <c r="Q179" s="231">
        <v>0.25</v>
      </c>
      <c r="R179" s="39"/>
      <c r="S179" s="39"/>
      <c r="T179" s="46">
        <v>1</v>
      </c>
      <c r="U179" s="153">
        <v>0</v>
      </c>
      <c r="V179" s="46">
        <f t="shared" si="14"/>
        <v>1</v>
      </c>
      <c r="W179" s="39"/>
      <c r="X179" s="39"/>
      <c r="Y179" s="39"/>
      <c r="Z179" s="39"/>
      <c r="AA179" s="47" t="s">
        <v>2826</v>
      </c>
      <c r="AB179" s="18" t="s">
        <v>8424</v>
      </c>
      <c r="AC179" s="39"/>
    </row>
    <row r="180" spans="1:29" ht="135" x14ac:dyDescent="0.25">
      <c r="A180" s="417">
        <f t="shared" si="13"/>
        <v>128</v>
      </c>
      <c r="B180" s="422" t="s">
        <v>2308</v>
      </c>
      <c r="C180" s="227" t="s">
        <v>1886</v>
      </c>
      <c r="D180" s="52" t="s">
        <v>2526</v>
      </c>
      <c r="E180" s="417" t="s">
        <v>1958</v>
      </c>
      <c r="F180" s="6" t="s">
        <v>2052</v>
      </c>
      <c r="G180" s="247"/>
      <c r="H180" s="429" t="s">
        <v>2591</v>
      </c>
      <c r="I180" s="429" t="s">
        <v>2591</v>
      </c>
      <c r="J180" s="39"/>
      <c r="K180" s="39"/>
      <c r="L180" s="72"/>
      <c r="M180" s="72"/>
      <c r="N180" s="72"/>
      <c r="O180" s="72"/>
      <c r="P180" s="39"/>
      <c r="Q180" s="231">
        <v>0.2</v>
      </c>
      <c r="R180" s="39"/>
      <c r="S180" s="39"/>
      <c r="T180" s="46">
        <v>1</v>
      </c>
      <c r="U180" s="153">
        <v>0</v>
      </c>
      <c r="V180" s="46">
        <f t="shared" si="14"/>
        <v>1</v>
      </c>
      <c r="W180" s="39"/>
      <c r="X180" s="39"/>
      <c r="Y180" s="39"/>
      <c r="Z180" s="39"/>
      <c r="AA180" s="47" t="s">
        <v>2826</v>
      </c>
      <c r="AB180" s="18" t="s">
        <v>8424</v>
      </c>
      <c r="AC180" s="39"/>
    </row>
    <row r="181" spans="1:29" ht="135" x14ac:dyDescent="0.25">
      <c r="A181" s="417">
        <f t="shared" si="13"/>
        <v>129</v>
      </c>
      <c r="B181" s="422" t="s">
        <v>2309</v>
      </c>
      <c r="C181" s="227" t="s">
        <v>1886</v>
      </c>
      <c r="D181" s="52" t="s">
        <v>2527</v>
      </c>
      <c r="E181" s="417" t="s">
        <v>1958</v>
      </c>
      <c r="F181" s="6" t="s">
        <v>2053</v>
      </c>
      <c r="G181" s="247"/>
      <c r="H181" s="429" t="s">
        <v>2591</v>
      </c>
      <c r="I181" s="429" t="s">
        <v>2591</v>
      </c>
      <c r="J181" s="39"/>
      <c r="K181" s="39"/>
      <c r="L181" s="72"/>
      <c r="M181" s="72"/>
      <c r="N181" s="72"/>
      <c r="O181" s="72"/>
      <c r="P181" s="39"/>
      <c r="Q181" s="231">
        <v>0.26</v>
      </c>
      <c r="R181" s="39"/>
      <c r="S181" s="39"/>
      <c r="T181" s="46">
        <v>1</v>
      </c>
      <c r="U181" s="153">
        <v>0</v>
      </c>
      <c r="V181" s="46">
        <f t="shared" si="14"/>
        <v>1</v>
      </c>
      <c r="W181" s="39"/>
      <c r="X181" s="39"/>
      <c r="Y181" s="39"/>
      <c r="Z181" s="39"/>
      <c r="AA181" s="47" t="s">
        <v>2828</v>
      </c>
      <c r="AB181" s="18" t="s">
        <v>8424</v>
      </c>
      <c r="AC181" s="39"/>
    </row>
    <row r="182" spans="1:29" ht="135" x14ac:dyDescent="0.25">
      <c r="A182" s="417">
        <f t="shared" si="13"/>
        <v>130</v>
      </c>
      <c r="B182" s="422" t="s">
        <v>2310</v>
      </c>
      <c r="C182" s="227" t="s">
        <v>1886</v>
      </c>
      <c r="D182" s="52" t="s">
        <v>2528</v>
      </c>
      <c r="E182" s="417" t="s">
        <v>1958</v>
      </c>
      <c r="F182" s="6" t="s">
        <v>2053</v>
      </c>
      <c r="G182" s="247"/>
      <c r="H182" s="429" t="s">
        <v>2591</v>
      </c>
      <c r="I182" s="429" t="s">
        <v>2591</v>
      </c>
      <c r="J182" s="39"/>
      <c r="K182" s="39"/>
      <c r="L182" s="72"/>
      <c r="M182" s="72"/>
      <c r="N182" s="72"/>
      <c r="O182" s="72"/>
      <c r="P182" s="39"/>
      <c r="Q182" s="231">
        <v>0.25</v>
      </c>
      <c r="R182" s="39"/>
      <c r="S182" s="39"/>
      <c r="T182" s="46">
        <v>1</v>
      </c>
      <c r="U182" s="153">
        <v>0</v>
      </c>
      <c r="V182" s="46">
        <f t="shared" si="14"/>
        <v>1</v>
      </c>
      <c r="W182" s="39"/>
      <c r="X182" s="39"/>
      <c r="Y182" s="39"/>
      <c r="Z182" s="39"/>
      <c r="AA182" s="47" t="s">
        <v>2826</v>
      </c>
      <c r="AB182" s="18" t="s">
        <v>8424</v>
      </c>
      <c r="AC182" s="39"/>
    </row>
    <row r="183" spans="1:29" ht="135" x14ac:dyDescent="0.25">
      <c r="A183" s="417">
        <f t="shared" si="13"/>
        <v>131</v>
      </c>
      <c r="B183" s="422" t="s">
        <v>2311</v>
      </c>
      <c r="C183" s="227" t="s">
        <v>1886</v>
      </c>
      <c r="D183" s="52" t="s">
        <v>2529</v>
      </c>
      <c r="E183" s="417" t="s">
        <v>1958</v>
      </c>
      <c r="F183" s="6" t="s">
        <v>2054</v>
      </c>
      <c r="G183" s="247"/>
      <c r="H183" s="429" t="s">
        <v>2591</v>
      </c>
      <c r="I183" s="429" t="s">
        <v>2591</v>
      </c>
      <c r="J183" s="39"/>
      <c r="K183" s="39"/>
      <c r="L183" s="72"/>
      <c r="M183" s="72"/>
      <c r="N183" s="72"/>
      <c r="O183" s="72"/>
      <c r="P183" s="39"/>
      <c r="Q183" s="231">
        <v>0.38</v>
      </c>
      <c r="R183" s="39"/>
      <c r="S183" s="39"/>
      <c r="T183" s="46">
        <v>1</v>
      </c>
      <c r="U183" s="153">
        <v>0</v>
      </c>
      <c r="V183" s="46">
        <f t="shared" si="14"/>
        <v>1</v>
      </c>
      <c r="W183" s="39"/>
      <c r="X183" s="39"/>
      <c r="Y183" s="39"/>
      <c r="Z183" s="39"/>
      <c r="AA183" s="47" t="s">
        <v>2826</v>
      </c>
      <c r="AB183" s="18" t="s">
        <v>8424</v>
      </c>
      <c r="AC183" s="39"/>
    </row>
    <row r="184" spans="1:29" ht="135" x14ac:dyDescent="0.25">
      <c r="A184" s="417">
        <f t="shared" si="13"/>
        <v>132</v>
      </c>
      <c r="B184" s="422" t="s">
        <v>2312</v>
      </c>
      <c r="C184" s="227" t="s">
        <v>1886</v>
      </c>
      <c r="D184" s="52" t="s">
        <v>2530</v>
      </c>
      <c r="E184" s="417" t="s">
        <v>1958</v>
      </c>
      <c r="F184" s="6" t="s">
        <v>2055</v>
      </c>
      <c r="G184" s="247"/>
      <c r="H184" s="429" t="s">
        <v>2591</v>
      </c>
      <c r="I184" s="429" t="s">
        <v>2591</v>
      </c>
      <c r="J184" s="39"/>
      <c r="K184" s="39"/>
      <c r="L184" s="72"/>
      <c r="M184" s="72"/>
      <c r="N184" s="72"/>
      <c r="O184" s="72"/>
      <c r="P184" s="39"/>
      <c r="Q184" s="231">
        <v>0.6</v>
      </c>
      <c r="R184" s="39"/>
      <c r="S184" s="39"/>
      <c r="T184" s="46">
        <v>1</v>
      </c>
      <c r="U184" s="153">
        <v>0</v>
      </c>
      <c r="V184" s="46">
        <f t="shared" si="14"/>
        <v>1</v>
      </c>
      <c r="W184" s="39"/>
      <c r="X184" s="39"/>
      <c r="Y184" s="39"/>
      <c r="Z184" s="39"/>
      <c r="AA184" s="47" t="s">
        <v>2826</v>
      </c>
      <c r="AB184" s="18" t="s">
        <v>8424</v>
      </c>
      <c r="AC184" s="39"/>
    </row>
    <row r="185" spans="1:29" ht="135" x14ac:dyDescent="0.25">
      <c r="A185" s="417">
        <f t="shared" si="13"/>
        <v>133</v>
      </c>
      <c r="B185" s="422" t="s">
        <v>2313</v>
      </c>
      <c r="C185" s="227" t="s">
        <v>1886</v>
      </c>
      <c r="D185" s="52" t="s">
        <v>2531</v>
      </c>
      <c r="E185" s="417" t="s">
        <v>1958</v>
      </c>
      <c r="F185" s="6" t="s">
        <v>2055</v>
      </c>
      <c r="G185" s="247"/>
      <c r="H185" s="429" t="s">
        <v>2591</v>
      </c>
      <c r="I185" s="429" t="s">
        <v>2591</v>
      </c>
      <c r="J185" s="39"/>
      <c r="K185" s="39"/>
      <c r="L185" s="72"/>
      <c r="M185" s="72"/>
      <c r="N185" s="72"/>
      <c r="O185" s="72"/>
      <c r="P185" s="39"/>
      <c r="Q185" s="231">
        <v>0.3</v>
      </c>
      <c r="R185" s="39"/>
      <c r="S185" s="39"/>
      <c r="T185" s="46">
        <v>1</v>
      </c>
      <c r="U185" s="153">
        <v>0</v>
      </c>
      <c r="V185" s="46">
        <f t="shared" si="14"/>
        <v>1</v>
      </c>
      <c r="W185" s="39"/>
      <c r="X185" s="39"/>
      <c r="Y185" s="39"/>
      <c r="Z185" s="39"/>
      <c r="AA185" s="47" t="s">
        <v>2826</v>
      </c>
      <c r="AB185" s="18" t="s">
        <v>8424</v>
      </c>
      <c r="AC185" s="39"/>
    </row>
    <row r="186" spans="1:29" ht="135" x14ac:dyDescent="0.25">
      <c r="A186" s="417">
        <f t="shared" si="13"/>
        <v>134</v>
      </c>
      <c r="B186" s="422" t="s">
        <v>2314</v>
      </c>
      <c r="C186" s="227" t="s">
        <v>1886</v>
      </c>
      <c r="D186" s="52" t="s">
        <v>2532</v>
      </c>
      <c r="E186" s="417" t="s">
        <v>1958</v>
      </c>
      <c r="F186" s="6" t="s">
        <v>2055</v>
      </c>
      <c r="G186" s="247"/>
      <c r="H186" s="429" t="s">
        <v>2591</v>
      </c>
      <c r="I186" s="429" t="s">
        <v>2591</v>
      </c>
      <c r="J186" s="39"/>
      <c r="K186" s="39"/>
      <c r="L186" s="72"/>
      <c r="M186" s="72"/>
      <c r="N186" s="72"/>
      <c r="O186" s="72"/>
      <c r="P186" s="39"/>
      <c r="Q186" s="231">
        <v>0.4</v>
      </c>
      <c r="R186" s="39"/>
      <c r="S186" s="39"/>
      <c r="T186" s="46">
        <v>1</v>
      </c>
      <c r="U186" s="153">
        <v>0</v>
      </c>
      <c r="V186" s="46">
        <f t="shared" si="14"/>
        <v>1</v>
      </c>
      <c r="W186" s="39"/>
      <c r="X186" s="39"/>
      <c r="Y186" s="39"/>
      <c r="Z186" s="39"/>
      <c r="AA186" s="47" t="s">
        <v>2826</v>
      </c>
      <c r="AB186" s="18" t="s">
        <v>8424</v>
      </c>
      <c r="AC186" s="39"/>
    </row>
    <row r="187" spans="1:29" ht="135" x14ac:dyDescent="0.25">
      <c r="A187" s="417">
        <f t="shared" si="13"/>
        <v>135</v>
      </c>
      <c r="B187" s="422" t="s">
        <v>2315</v>
      </c>
      <c r="C187" s="227" t="s">
        <v>1886</v>
      </c>
      <c r="D187" s="52" t="s">
        <v>2533</v>
      </c>
      <c r="E187" s="417" t="s">
        <v>1958</v>
      </c>
      <c r="F187" s="6" t="s">
        <v>2055</v>
      </c>
      <c r="G187" s="247"/>
      <c r="H187" s="429" t="s">
        <v>2591</v>
      </c>
      <c r="I187" s="429" t="s">
        <v>2591</v>
      </c>
      <c r="J187" s="39"/>
      <c r="K187" s="39"/>
      <c r="L187" s="72"/>
      <c r="M187" s="72"/>
      <c r="N187" s="72"/>
      <c r="O187" s="72"/>
      <c r="P187" s="39"/>
      <c r="Q187" s="231">
        <v>0.35</v>
      </c>
      <c r="R187" s="39"/>
      <c r="S187" s="39"/>
      <c r="T187" s="46">
        <v>1</v>
      </c>
      <c r="U187" s="153">
        <v>0</v>
      </c>
      <c r="V187" s="46">
        <f t="shared" si="14"/>
        <v>1</v>
      </c>
      <c r="W187" s="39"/>
      <c r="X187" s="39"/>
      <c r="Y187" s="39"/>
      <c r="Z187" s="39"/>
      <c r="AA187" s="47" t="s">
        <v>2826</v>
      </c>
      <c r="AB187" s="18" t="s">
        <v>8424</v>
      </c>
      <c r="AC187" s="39"/>
    </row>
    <row r="188" spans="1:29" ht="135" x14ac:dyDescent="0.25">
      <c r="A188" s="417">
        <f t="shared" ref="A188:A251" si="15">A187+1</f>
        <v>136</v>
      </c>
      <c r="B188" s="422" t="s">
        <v>2316</v>
      </c>
      <c r="C188" s="227" t="s">
        <v>1886</v>
      </c>
      <c r="D188" s="52" t="s">
        <v>2534</v>
      </c>
      <c r="E188" s="417" t="s">
        <v>1958</v>
      </c>
      <c r="F188" s="6" t="s">
        <v>2055</v>
      </c>
      <c r="G188" s="247"/>
      <c r="H188" s="429" t="s">
        <v>2591</v>
      </c>
      <c r="I188" s="429" t="s">
        <v>2591</v>
      </c>
      <c r="J188" s="39"/>
      <c r="K188" s="39"/>
      <c r="L188" s="72"/>
      <c r="M188" s="72"/>
      <c r="N188" s="72"/>
      <c r="O188" s="72"/>
      <c r="P188" s="39"/>
      <c r="Q188" s="231">
        <v>0.37</v>
      </c>
      <c r="R188" s="39"/>
      <c r="S188" s="39"/>
      <c r="T188" s="46">
        <v>1</v>
      </c>
      <c r="U188" s="153">
        <v>0</v>
      </c>
      <c r="V188" s="46">
        <f t="shared" si="14"/>
        <v>1</v>
      </c>
      <c r="W188" s="39"/>
      <c r="X188" s="39"/>
      <c r="Y188" s="39"/>
      <c r="Z188" s="39"/>
      <c r="AA188" s="47" t="s">
        <v>2826</v>
      </c>
      <c r="AB188" s="18" t="s">
        <v>8424</v>
      </c>
      <c r="AC188" s="39"/>
    </row>
    <row r="189" spans="1:29" ht="135" x14ac:dyDescent="0.25">
      <c r="A189" s="417">
        <f t="shared" si="15"/>
        <v>137</v>
      </c>
      <c r="B189" s="422" t="s">
        <v>2317</v>
      </c>
      <c r="C189" s="227" t="s">
        <v>1886</v>
      </c>
      <c r="D189" s="52" t="s">
        <v>2535</v>
      </c>
      <c r="E189" s="417" t="s">
        <v>1958</v>
      </c>
      <c r="F189" s="6" t="s">
        <v>2055</v>
      </c>
      <c r="G189" s="247"/>
      <c r="H189" s="429" t="s">
        <v>2591</v>
      </c>
      <c r="I189" s="429" t="s">
        <v>2591</v>
      </c>
      <c r="J189" s="39"/>
      <c r="K189" s="39"/>
      <c r="L189" s="72"/>
      <c r="M189" s="72"/>
      <c r="N189" s="72"/>
      <c r="O189" s="72"/>
      <c r="P189" s="39"/>
      <c r="Q189" s="231">
        <v>0.51</v>
      </c>
      <c r="R189" s="39"/>
      <c r="S189" s="39"/>
      <c r="T189" s="46">
        <v>1</v>
      </c>
      <c r="U189" s="153">
        <v>0</v>
      </c>
      <c r="V189" s="46">
        <f t="shared" si="14"/>
        <v>1</v>
      </c>
      <c r="W189" s="39"/>
      <c r="X189" s="39"/>
      <c r="Y189" s="39"/>
      <c r="Z189" s="39"/>
      <c r="AA189" s="47" t="s">
        <v>2826</v>
      </c>
      <c r="AB189" s="18" t="s">
        <v>8424</v>
      </c>
      <c r="AC189" s="39"/>
    </row>
    <row r="190" spans="1:29" ht="199.5" x14ac:dyDescent="0.25">
      <c r="A190" s="417">
        <f t="shared" si="15"/>
        <v>138</v>
      </c>
      <c r="B190" s="422" t="s">
        <v>2318</v>
      </c>
      <c r="C190" s="227" t="s">
        <v>1886</v>
      </c>
      <c r="D190" s="52" t="s">
        <v>2536</v>
      </c>
      <c r="E190" s="417" t="s">
        <v>1958</v>
      </c>
      <c r="F190" s="6" t="s">
        <v>2056</v>
      </c>
      <c r="G190" s="247"/>
      <c r="H190" s="429" t="s">
        <v>2591</v>
      </c>
      <c r="I190" s="429" t="s">
        <v>2591</v>
      </c>
      <c r="J190" s="39"/>
      <c r="K190" s="39"/>
      <c r="L190" s="72"/>
      <c r="M190" s="72"/>
      <c r="N190" s="72"/>
      <c r="O190" s="72"/>
      <c r="P190" s="39"/>
      <c r="Q190" s="231">
        <v>0.34</v>
      </c>
      <c r="R190" s="39"/>
      <c r="S190" s="39"/>
      <c r="T190" s="46">
        <v>1</v>
      </c>
      <c r="U190" s="153">
        <v>0</v>
      </c>
      <c r="V190" s="46">
        <f t="shared" si="14"/>
        <v>1</v>
      </c>
      <c r="W190" s="39"/>
      <c r="X190" s="39"/>
      <c r="Y190" s="39"/>
      <c r="Z190" s="39"/>
      <c r="AA190" s="84" t="s">
        <v>2829</v>
      </c>
      <c r="AB190" s="18" t="s">
        <v>8424</v>
      </c>
      <c r="AC190" s="39"/>
    </row>
    <row r="191" spans="1:29" ht="199.5" x14ac:dyDescent="0.25">
      <c r="A191" s="417">
        <f t="shared" si="15"/>
        <v>139</v>
      </c>
      <c r="B191" s="422" t="s">
        <v>2319</v>
      </c>
      <c r="C191" s="227" t="s">
        <v>1886</v>
      </c>
      <c r="D191" s="52" t="s">
        <v>2536</v>
      </c>
      <c r="E191" s="417" t="s">
        <v>1958</v>
      </c>
      <c r="F191" s="6" t="s">
        <v>2057</v>
      </c>
      <c r="G191" s="247"/>
      <c r="H191" s="429" t="s">
        <v>2591</v>
      </c>
      <c r="I191" s="429" t="s">
        <v>2591</v>
      </c>
      <c r="J191" s="39"/>
      <c r="K191" s="39"/>
      <c r="L191" s="72"/>
      <c r="M191" s="72"/>
      <c r="N191" s="72"/>
      <c r="O191" s="72"/>
      <c r="P191" s="39"/>
      <c r="Q191" s="231">
        <v>0.35</v>
      </c>
      <c r="R191" s="39"/>
      <c r="S191" s="39"/>
      <c r="T191" s="46">
        <v>1</v>
      </c>
      <c r="U191" s="153">
        <v>0</v>
      </c>
      <c r="V191" s="46">
        <f t="shared" si="14"/>
        <v>1</v>
      </c>
      <c r="W191" s="39"/>
      <c r="X191" s="39"/>
      <c r="Y191" s="39"/>
      <c r="Z191" s="39"/>
      <c r="AA191" s="84" t="s">
        <v>2830</v>
      </c>
      <c r="AB191" s="18" t="s">
        <v>8424</v>
      </c>
      <c r="AC191" s="39"/>
    </row>
    <row r="192" spans="1:29" ht="199.5" x14ac:dyDescent="0.25">
      <c r="A192" s="417">
        <f t="shared" si="15"/>
        <v>140</v>
      </c>
      <c r="B192" s="422" t="s">
        <v>2320</v>
      </c>
      <c r="C192" s="227" t="s">
        <v>1886</v>
      </c>
      <c r="D192" s="52" t="s">
        <v>2536</v>
      </c>
      <c r="E192" s="417" t="s">
        <v>1958</v>
      </c>
      <c r="F192" s="6" t="s">
        <v>2058</v>
      </c>
      <c r="G192" s="247"/>
      <c r="H192" s="429" t="s">
        <v>2591</v>
      </c>
      <c r="I192" s="429" t="s">
        <v>2591</v>
      </c>
      <c r="J192" s="39"/>
      <c r="K192" s="39"/>
      <c r="L192" s="72"/>
      <c r="M192" s="72"/>
      <c r="N192" s="72"/>
      <c r="O192" s="72"/>
      <c r="P192" s="39"/>
      <c r="Q192" s="231">
        <v>0.6</v>
      </c>
      <c r="R192" s="39"/>
      <c r="S192" s="39"/>
      <c r="T192" s="46">
        <v>1</v>
      </c>
      <c r="U192" s="153">
        <v>0</v>
      </c>
      <c r="V192" s="46">
        <f t="shared" si="14"/>
        <v>1</v>
      </c>
      <c r="W192" s="39"/>
      <c r="X192" s="39"/>
      <c r="Y192" s="39"/>
      <c r="Z192" s="39"/>
      <c r="AA192" s="84" t="s">
        <v>2831</v>
      </c>
      <c r="AB192" s="18" t="s">
        <v>8424</v>
      </c>
      <c r="AC192" s="39"/>
    </row>
    <row r="193" spans="1:29" ht="199.5" x14ac:dyDescent="0.25">
      <c r="A193" s="417">
        <f t="shared" si="15"/>
        <v>141</v>
      </c>
      <c r="B193" s="422" t="s">
        <v>2321</v>
      </c>
      <c r="C193" s="227" t="s">
        <v>1886</v>
      </c>
      <c r="D193" s="52" t="s">
        <v>2537</v>
      </c>
      <c r="E193" s="417" t="s">
        <v>1958</v>
      </c>
      <c r="F193" s="6" t="s">
        <v>2059</v>
      </c>
      <c r="G193" s="247"/>
      <c r="H193" s="429" t="s">
        <v>2591</v>
      </c>
      <c r="I193" s="429" t="s">
        <v>2591</v>
      </c>
      <c r="J193" s="39"/>
      <c r="K193" s="39"/>
      <c r="L193" s="72"/>
      <c r="M193" s="72"/>
      <c r="N193" s="72"/>
      <c r="O193" s="72"/>
      <c r="P193" s="39"/>
      <c r="Q193" s="231">
        <v>0.15</v>
      </c>
      <c r="R193" s="39"/>
      <c r="S193" s="39"/>
      <c r="T193" s="46">
        <v>1</v>
      </c>
      <c r="U193" s="153">
        <v>0</v>
      </c>
      <c r="V193" s="46">
        <f t="shared" si="14"/>
        <v>1</v>
      </c>
      <c r="W193" s="39"/>
      <c r="X193" s="39"/>
      <c r="Y193" s="39"/>
      <c r="Z193" s="39"/>
      <c r="AA193" s="84" t="s">
        <v>2832</v>
      </c>
      <c r="AB193" s="18" t="s">
        <v>8424</v>
      </c>
      <c r="AC193" s="39"/>
    </row>
    <row r="194" spans="1:29" ht="199.5" x14ac:dyDescent="0.25">
      <c r="A194" s="417">
        <f t="shared" si="15"/>
        <v>142</v>
      </c>
      <c r="B194" s="422" t="s">
        <v>2322</v>
      </c>
      <c r="C194" s="227" t="s">
        <v>1886</v>
      </c>
      <c r="D194" s="52" t="s">
        <v>2538</v>
      </c>
      <c r="E194" s="417" t="s">
        <v>1958</v>
      </c>
      <c r="F194" s="6" t="s">
        <v>2059</v>
      </c>
      <c r="G194" s="247"/>
      <c r="H194" s="429" t="s">
        <v>2591</v>
      </c>
      <c r="I194" s="429" t="s">
        <v>2591</v>
      </c>
      <c r="J194" s="39"/>
      <c r="K194" s="39"/>
      <c r="L194" s="72"/>
      <c r="M194" s="72"/>
      <c r="N194" s="72"/>
      <c r="O194" s="72"/>
      <c r="P194" s="39"/>
      <c r="Q194" s="231">
        <v>0.13</v>
      </c>
      <c r="R194" s="39"/>
      <c r="S194" s="39"/>
      <c r="T194" s="46">
        <v>1</v>
      </c>
      <c r="U194" s="153">
        <v>0</v>
      </c>
      <c r="V194" s="46">
        <f t="shared" si="14"/>
        <v>1</v>
      </c>
      <c r="W194" s="39"/>
      <c r="X194" s="39"/>
      <c r="Y194" s="39"/>
      <c r="Z194" s="39"/>
      <c r="AA194" s="84" t="s">
        <v>2833</v>
      </c>
      <c r="AB194" s="18" t="s">
        <v>8424</v>
      </c>
      <c r="AC194" s="39"/>
    </row>
    <row r="195" spans="1:29" ht="135" x14ac:dyDescent="0.25">
      <c r="A195" s="417">
        <f t="shared" si="15"/>
        <v>143</v>
      </c>
      <c r="B195" s="422" t="s">
        <v>2323</v>
      </c>
      <c r="C195" s="227" t="s">
        <v>1886</v>
      </c>
      <c r="D195" s="52" t="s">
        <v>2539</v>
      </c>
      <c r="E195" s="417" t="s">
        <v>1958</v>
      </c>
      <c r="F195" s="6" t="s">
        <v>2059</v>
      </c>
      <c r="G195" s="247"/>
      <c r="H195" s="429" t="s">
        <v>2591</v>
      </c>
      <c r="I195" s="429" t="s">
        <v>2591</v>
      </c>
      <c r="J195" s="39"/>
      <c r="K195" s="39"/>
      <c r="L195" s="72"/>
      <c r="M195" s="72"/>
      <c r="N195" s="72"/>
      <c r="O195" s="72"/>
      <c r="P195" s="39"/>
      <c r="Q195" s="231">
        <v>0.56000000000000005</v>
      </c>
      <c r="R195" s="39"/>
      <c r="S195" s="39"/>
      <c r="T195" s="46">
        <v>1</v>
      </c>
      <c r="U195" s="153">
        <v>0</v>
      </c>
      <c r="V195" s="46">
        <f t="shared" si="14"/>
        <v>1</v>
      </c>
      <c r="W195" s="39"/>
      <c r="X195" s="39"/>
      <c r="Y195" s="39"/>
      <c r="Z195" s="39"/>
      <c r="AA195" s="84" t="s">
        <v>2828</v>
      </c>
      <c r="AB195" s="18" t="s">
        <v>8424</v>
      </c>
      <c r="AC195" s="39"/>
    </row>
    <row r="196" spans="1:29" ht="199.5" x14ac:dyDescent="0.25">
      <c r="A196" s="417">
        <f t="shared" si="15"/>
        <v>144</v>
      </c>
      <c r="B196" s="422" t="s">
        <v>2324</v>
      </c>
      <c r="C196" s="227" t="s">
        <v>1886</v>
      </c>
      <c r="D196" s="52" t="s">
        <v>2540</v>
      </c>
      <c r="E196" s="417" t="s">
        <v>1958</v>
      </c>
      <c r="F196" s="6" t="s">
        <v>2060</v>
      </c>
      <c r="G196" s="247"/>
      <c r="H196" s="429" t="s">
        <v>2591</v>
      </c>
      <c r="I196" s="429" t="s">
        <v>2591</v>
      </c>
      <c r="J196" s="39"/>
      <c r="K196" s="39"/>
      <c r="L196" s="72"/>
      <c r="M196" s="72"/>
      <c r="N196" s="72"/>
      <c r="O196" s="72"/>
      <c r="P196" s="39"/>
      <c r="Q196" s="231">
        <v>0.3</v>
      </c>
      <c r="R196" s="39"/>
      <c r="S196" s="39"/>
      <c r="T196" s="46">
        <v>1</v>
      </c>
      <c r="U196" s="153">
        <v>0</v>
      </c>
      <c r="V196" s="46">
        <f t="shared" si="14"/>
        <v>1</v>
      </c>
      <c r="W196" s="39"/>
      <c r="X196" s="39"/>
      <c r="Y196" s="39"/>
      <c r="Z196" s="39"/>
      <c r="AA196" s="84" t="s">
        <v>2834</v>
      </c>
      <c r="AB196" s="18" t="s">
        <v>8424</v>
      </c>
      <c r="AC196" s="39"/>
    </row>
    <row r="197" spans="1:29" ht="220.5" x14ac:dyDescent="0.25">
      <c r="A197" s="417">
        <f t="shared" si="15"/>
        <v>145</v>
      </c>
      <c r="B197" s="422" t="s">
        <v>2325</v>
      </c>
      <c r="C197" s="227" t="s">
        <v>1886</v>
      </c>
      <c r="D197" s="52" t="s">
        <v>2487</v>
      </c>
      <c r="E197" s="417" t="s">
        <v>1958</v>
      </c>
      <c r="F197" s="6" t="s">
        <v>2061</v>
      </c>
      <c r="G197" s="247"/>
      <c r="H197" s="429" t="s">
        <v>2591</v>
      </c>
      <c r="I197" s="429" t="s">
        <v>2591</v>
      </c>
      <c r="J197" s="39"/>
      <c r="K197" s="39"/>
      <c r="L197" s="72"/>
      <c r="M197" s="72"/>
      <c r="N197" s="72"/>
      <c r="O197" s="72"/>
      <c r="P197" s="39"/>
      <c r="Q197" s="231">
        <v>0.61</v>
      </c>
      <c r="R197" s="39"/>
      <c r="S197" s="39"/>
      <c r="T197" s="46">
        <v>1</v>
      </c>
      <c r="U197" s="153">
        <v>0</v>
      </c>
      <c r="V197" s="46">
        <f t="shared" si="14"/>
        <v>1</v>
      </c>
      <c r="W197" s="39"/>
      <c r="X197" s="39"/>
      <c r="Y197" s="39"/>
      <c r="Z197" s="39"/>
      <c r="AA197" s="84" t="s">
        <v>2835</v>
      </c>
      <c r="AB197" s="18" t="s">
        <v>8424</v>
      </c>
      <c r="AC197" s="39"/>
    </row>
    <row r="198" spans="1:29" ht="135" x14ac:dyDescent="0.25">
      <c r="A198" s="417">
        <f t="shared" si="15"/>
        <v>146</v>
      </c>
      <c r="B198" s="422" t="s">
        <v>2326</v>
      </c>
      <c r="C198" s="227" t="s">
        <v>1886</v>
      </c>
      <c r="D198" s="52" t="s">
        <v>2489</v>
      </c>
      <c r="E198" s="417" t="s">
        <v>1958</v>
      </c>
      <c r="F198" s="6" t="s">
        <v>2061</v>
      </c>
      <c r="G198" s="247"/>
      <c r="H198" s="429" t="s">
        <v>2591</v>
      </c>
      <c r="I198" s="429" t="s">
        <v>2591</v>
      </c>
      <c r="J198" s="39"/>
      <c r="K198" s="39"/>
      <c r="L198" s="72"/>
      <c r="M198" s="72"/>
      <c r="N198" s="72"/>
      <c r="O198" s="72"/>
      <c r="P198" s="39"/>
      <c r="Q198" s="231">
        <v>0.14000000000000001</v>
      </c>
      <c r="R198" s="39"/>
      <c r="S198" s="39"/>
      <c r="T198" s="46">
        <v>1</v>
      </c>
      <c r="U198" s="153">
        <v>0</v>
      </c>
      <c r="V198" s="46">
        <f t="shared" si="14"/>
        <v>1</v>
      </c>
      <c r="W198" s="39"/>
      <c r="X198" s="39"/>
      <c r="Y198" s="39"/>
      <c r="Z198" s="39"/>
      <c r="AA198" s="47" t="s">
        <v>2836</v>
      </c>
      <c r="AB198" s="18" t="s">
        <v>8424</v>
      </c>
      <c r="AC198" s="39"/>
    </row>
    <row r="199" spans="1:29" ht="135" x14ac:dyDescent="0.25">
      <c r="A199" s="417">
        <f t="shared" si="15"/>
        <v>147</v>
      </c>
      <c r="B199" s="422" t="s">
        <v>2327</v>
      </c>
      <c r="C199" s="227" t="s">
        <v>1886</v>
      </c>
      <c r="D199" s="52" t="s">
        <v>2467</v>
      </c>
      <c r="E199" s="417" t="s">
        <v>1958</v>
      </c>
      <c r="F199" s="6" t="s">
        <v>2062</v>
      </c>
      <c r="G199" s="247"/>
      <c r="H199" s="429" t="s">
        <v>2591</v>
      </c>
      <c r="I199" s="429" t="s">
        <v>2591</v>
      </c>
      <c r="J199" s="39"/>
      <c r="K199" s="39"/>
      <c r="L199" s="72"/>
      <c r="M199" s="72"/>
      <c r="N199" s="72"/>
      <c r="O199" s="72"/>
      <c r="P199" s="39"/>
      <c r="Q199" s="231">
        <v>1.05</v>
      </c>
      <c r="R199" s="39"/>
      <c r="S199" s="39"/>
      <c r="T199" s="46">
        <v>1</v>
      </c>
      <c r="U199" s="153">
        <v>0</v>
      </c>
      <c r="V199" s="46">
        <f t="shared" si="14"/>
        <v>1</v>
      </c>
      <c r="W199" s="39"/>
      <c r="X199" s="39"/>
      <c r="Y199" s="39"/>
      <c r="Z199" s="39"/>
      <c r="AA199" s="47" t="s">
        <v>2836</v>
      </c>
      <c r="AB199" s="18" t="s">
        <v>8424</v>
      </c>
      <c r="AC199" s="39"/>
    </row>
    <row r="200" spans="1:29" ht="135" x14ac:dyDescent="0.25">
      <c r="A200" s="417">
        <f t="shared" si="15"/>
        <v>148</v>
      </c>
      <c r="B200" s="422" t="s">
        <v>2328</v>
      </c>
      <c r="C200" s="227" t="s">
        <v>1886</v>
      </c>
      <c r="D200" s="52" t="s">
        <v>2541</v>
      </c>
      <c r="E200" s="417" t="s">
        <v>1958</v>
      </c>
      <c r="F200" s="6" t="s">
        <v>2063</v>
      </c>
      <c r="G200" s="247"/>
      <c r="H200" s="429" t="s">
        <v>2591</v>
      </c>
      <c r="I200" s="429" t="s">
        <v>2591</v>
      </c>
      <c r="J200" s="39"/>
      <c r="K200" s="39"/>
      <c r="L200" s="72"/>
      <c r="M200" s="72"/>
      <c r="N200" s="72"/>
      <c r="O200" s="72"/>
      <c r="P200" s="39"/>
      <c r="Q200" s="231">
        <v>0.2</v>
      </c>
      <c r="R200" s="39"/>
      <c r="S200" s="39"/>
      <c r="T200" s="46">
        <v>1</v>
      </c>
      <c r="U200" s="153">
        <v>0</v>
      </c>
      <c r="V200" s="46">
        <f t="shared" si="14"/>
        <v>1</v>
      </c>
      <c r="W200" s="39"/>
      <c r="X200" s="39"/>
      <c r="Y200" s="39"/>
      <c r="Z200" s="39"/>
      <c r="AA200" s="47" t="s">
        <v>2836</v>
      </c>
      <c r="AB200" s="18" t="s">
        <v>8424</v>
      </c>
      <c r="AC200" s="39"/>
    </row>
    <row r="201" spans="1:29" ht="135" x14ac:dyDescent="0.25">
      <c r="A201" s="417">
        <f t="shared" si="15"/>
        <v>149</v>
      </c>
      <c r="B201" s="422" t="s">
        <v>2329</v>
      </c>
      <c r="C201" s="227" t="s">
        <v>1886</v>
      </c>
      <c r="D201" s="52" t="s">
        <v>2542</v>
      </c>
      <c r="E201" s="417" t="s">
        <v>1958</v>
      </c>
      <c r="F201" s="6" t="s">
        <v>2063</v>
      </c>
      <c r="G201" s="247"/>
      <c r="H201" s="429" t="s">
        <v>2591</v>
      </c>
      <c r="I201" s="429" t="s">
        <v>2591</v>
      </c>
      <c r="J201" s="39"/>
      <c r="K201" s="39"/>
      <c r="L201" s="72"/>
      <c r="M201" s="72"/>
      <c r="N201" s="72"/>
      <c r="O201" s="72"/>
      <c r="P201" s="39"/>
      <c r="Q201" s="231">
        <v>0.3</v>
      </c>
      <c r="R201" s="39"/>
      <c r="S201" s="39"/>
      <c r="T201" s="46">
        <v>1</v>
      </c>
      <c r="U201" s="153">
        <v>0</v>
      </c>
      <c r="V201" s="46">
        <f t="shared" si="14"/>
        <v>1</v>
      </c>
      <c r="W201" s="39"/>
      <c r="X201" s="39"/>
      <c r="Y201" s="39"/>
      <c r="Z201" s="39"/>
      <c r="AA201" s="47" t="s">
        <v>2836</v>
      </c>
      <c r="AB201" s="18" t="s">
        <v>8424</v>
      </c>
      <c r="AC201" s="39"/>
    </row>
    <row r="202" spans="1:29" ht="135" x14ac:dyDescent="0.25">
      <c r="A202" s="417">
        <f t="shared" si="15"/>
        <v>150</v>
      </c>
      <c r="B202" s="422" t="s">
        <v>2330</v>
      </c>
      <c r="C202" s="227" t="s">
        <v>1886</v>
      </c>
      <c r="D202" s="52" t="s">
        <v>2543</v>
      </c>
      <c r="E202" s="417" t="s">
        <v>1958</v>
      </c>
      <c r="F202" s="6" t="s">
        <v>2063</v>
      </c>
      <c r="G202" s="247"/>
      <c r="H202" s="429" t="s">
        <v>2591</v>
      </c>
      <c r="I202" s="429" t="s">
        <v>2591</v>
      </c>
      <c r="J202" s="39"/>
      <c r="K202" s="39"/>
      <c r="L202" s="72"/>
      <c r="M202" s="72"/>
      <c r="N202" s="72"/>
      <c r="O202" s="72"/>
      <c r="P202" s="39"/>
      <c r="Q202" s="231">
        <v>0.23</v>
      </c>
      <c r="R202" s="39"/>
      <c r="S202" s="39"/>
      <c r="T202" s="46">
        <v>1</v>
      </c>
      <c r="U202" s="153">
        <v>0</v>
      </c>
      <c r="V202" s="46">
        <f t="shared" si="14"/>
        <v>1</v>
      </c>
      <c r="W202" s="39"/>
      <c r="X202" s="39"/>
      <c r="Y202" s="39"/>
      <c r="Z202" s="39"/>
      <c r="AA202" s="47" t="s">
        <v>2836</v>
      </c>
      <c r="AB202" s="18" t="s">
        <v>8424</v>
      </c>
      <c r="AC202" s="39"/>
    </row>
    <row r="203" spans="1:29" ht="135" x14ac:dyDescent="0.25">
      <c r="A203" s="417">
        <f t="shared" si="15"/>
        <v>151</v>
      </c>
      <c r="B203" s="422" t="s">
        <v>2331</v>
      </c>
      <c r="C203" s="227" t="s">
        <v>1886</v>
      </c>
      <c r="D203" s="52" t="s">
        <v>2466</v>
      </c>
      <c r="E203" s="417" t="s">
        <v>1958</v>
      </c>
      <c r="F203" s="6" t="s">
        <v>2064</v>
      </c>
      <c r="G203" s="247"/>
      <c r="H203" s="429" t="s">
        <v>2591</v>
      </c>
      <c r="I203" s="429" t="s">
        <v>2591</v>
      </c>
      <c r="J203" s="39"/>
      <c r="K203" s="39"/>
      <c r="L203" s="72"/>
      <c r="M203" s="72"/>
      <c r="N203" s="72"/>
      <c r="O203" s="72"/>
      <c r="P203" s="39"/>
      <c r="Q203" s="231">
        <v>0.5</v>
      </c>
      <c r="R203" s="39"/>
      <c r="S203" s="39"/>
      <c r="T203" s="46">
        <v>1</v>
      </c>
      <c r="U203" s="153">
        <v>0</v>
      </c>
      <c r="V203" s="46">
        <f t="shared" si="14"/>
        <v>1</v>
      </c>
      <c r="W203" s="39"/>
      <c r="X203" s="39"/>
      <c r="Y203" s="39"/>
      <c r="Z203" s="39"/>
      <c r="AA203" s="47" t="s">
        <v>2836</v>
      </c>
      <c r="AB203" s="18" t="s">
        <v>8424</v>
      </c>
      <c r="AC203" s="39"/>
    </row>
    <row r="204" spans="1:29" ht="135" x14ac:dyDescent="0.25">
      <c r="A204" s="417">
        <f t="shared" si="15"/>
        <v>152</v>
      </c>
      <c r="B204" s="422" t="s">
        <v>2332</v>
      </c>
      <c r="C204" s="227" t="s">
        <v>1886</v>
      </c>
      <c r="D204" s="52" t="s">
        <v>2544</v>
      </c>
      <c r="E204" s="417" t="s">
        <v>1958</v>
      </c>
      <c r="F204" s="6" t="s">
        <v>2065</v>
      </c>
      <c r="G204" s="247"/>
      <c r="H204" s="429" t="s">
        <v>2591</v>
      </c>
      <c r="I204" s="429" t="s">
        <v>2591</v>
      </c>
      <c r="J204" s="39"/>
      <c r="K204" s="39"/>
      <c r="L204" s="72"/>
      <c r="M204" s="72"/>
      <c r="N204" s="72"/>
      <c r="O204" s="72"/>
      <c r="P204" s="39"/>
      <c r="Q204" s="231">
        <v>0.25</v>
      </c>
      <c r="R204" s="39"/>
      <c r="S204" s="39"/>
      <c r="T204" s="46">
        <v>1</v>
      </c>
      <c r="U204" s="153">
        <v>0</v>
      </c>
      <c r="V204" s="46">
        <f t="shared" si="14"/>
        <v>1</v>
      </c>
      <c r="W204" s="39"/>
      <c r="X204" s="39"/>
      <c r="Y204" s="39"/>
      <c r="Z204" s="39"/>
      <c r="AA204" s="47" t="s">
        <v>2836</v>
      </c>
      <c r="AB204" s="18" t="s">
        <v>8424</v>
      </c>
      <c r="AC204" s="39"/>
    </row>
    <row r="205" spans="1:29" ht="135" x14ac:dyDescent="0.25">
      <c r="A205" s="417">
        <f t="shared" si="15"/>
        <v>153</v>
      </c>
      <c r="B205" s="422" t="s">
        <v>2333</v>
      </c>
      <c r="C205" s="227" t="s">
        <v>1886</v>
      </c>
      <c r="D205" s="52" t="s">
        <v>2545</v>
      </c>
      <c r="E205" s="417" t="s">
        <v>1958</v>
      </c>
      <c r="F205" s="6" t="s">
        <v>2065</v>
      </c>
      <c r="G205" s="247"/>
      <c r="H205" s="429" t="s">
        <v>2591</v>
      </c>
      <c r="I205" s="429" t="s">
        <v>2591</v>
      </c>
      <c r="J205" s="39"/>
      <c r="K205" s="39"/>
      <c r="L205" s="72"/>
      <c r="M205" s="72"/>
      <c r="N205" s="72"/>
      <c r="O205" s="72"/>
      <c r="P205" s="39"/>
      <c r="Q205" s="231">
        <v>0.1</v>
      </c>
      <c r="R205" s="39"/>
      <c r="S205" s="39"/>
      <c r="T205" s="46">
        <v>1</v>
      </c>
      <c r="U205" s="153">
        <v>0</v>
      </c>
      <c r="V205" s="46">
        <f t="shared" si="14"/>
        <v>1</v>
      </c>
      <c r="W205" s="39"/>
      <c r="X205" s="39"/>
      <c r="Y205" s="39"/>
      <c r="Z205" s="39"/>
      <c r="AA205" s="47" t="s">
        <v>2836</v>
      </c>
      <c r="AB205" s="18" t="s">
        <v>8424</v>
      </c>
      <c r="AC205" s="39"/>
    </row>
    <row r="206" spans="1:29" ht="135" x14ac:dyDescent="0.25">
      <c r="A206" s="417">
        <f t="shared" si="15"/>
        <v>154</v>
      </c>
      <c r="B206" s="422" t="s">
        <v>2334</v>
      </c>
      <c r="C206" s="227" t="s">
        <v>1886</v>
      </c>
      <c r="D206" s="52" t="s">
        <v>2546</v>
      </c>
      <c r="E206" s="417" t="s">
        <v>1958</v>
      </c>
      <c r="F206" s="6" t="s">
        <v>2065</v>
      </c>
      <c r="G206" s="247"/>
      <c r="H206" s="429" t="s">
        <v>2591</v>
      </c>
      <c r="I206" s="429" t="s">
        <v>2591</v>
      </c>
      <c r="J206" s="39"/>
      <c r="K206" s="39"/>
      <c r="L206" s="72"/>
      <c r="M206" s="72"/>
      <c r="N206" s="72"/>
      <c r="O206" s="72"/>
      <c r="P206" s="39"/>
      <c r="Q206" s="231">
        <v>0.06</v>
      </c>
      <c r="R206" s="39"/>
      <c r="S206" s="39"/>
      <c r="T206" s="46">
        <v>1</v>
      </c>
      <c r="U206" s="153">
        <v>0</v>
      </c>
      <c r="V206" s="46">
        <f t="shared" si="14"/>
        <v>1</v>
      </c>
      <c r="W206" s="39"/>
      <c r="X206" s="39"/>
      <c r="Y206" s="39"/>
      <c r="Z206" s="39"/>
      <c r="AA206" s="47" t="s">
        <v>2836</v>
      </c>
      <c r="AB206" s="18" t="s">
        <v>8424</v>
      </c>
      <c r="AC206" s="39"/>
    </row>
    <row r="207" spans="1:29" ht="135" x14ac:dyDescent="0.25">
      <c r="A207" s="417">
        <f t="shared" si="15"/>
        <v>155</v>
      </c>
      <c r="B207" s="422" t="s">
        <v>2335</v>
      </c>
      <c r="C207" s="227" t="s">
        <v>1886</v>
      </c>
      <c r="D207" s="52" t="s">
        <v>2547</v>
      </c>
      <c r="E207" s="417" t="s">
        <v>1958</v>
      </c>
      <c r="F207" s="6" t="s">
        <v>2065</v>
      </c>
      <c r="G207" s="247"/>
      <c r="H207" s="429" t="s">
        <v>2591</v>
      </c>
      <c r="I207" s="429" t="s">
        <v>2591</v>
      </c>
      <c r="J207" s="39"/>
      <c r="K207" s="39"/>
      <c r="L207" s="72"/>
      <c r="M207" s="72"/>
      <c r="N207" s="72"/>
      <c r="O207" s="72"/>
      <c r="P207" s="39"/>
      <c r="Q207" s="231">
        <v>0.09</v>
      </c>
      <c r="R207" s="39"/>
      <c r="S207" s="39"/>
      <c r="T207" s="46">
        <v>1</v>
      </c>
      <c r="U207" s="153">
        <v>0</v>
      </c>
      <c r="V207" s="46">
        <f t="shared" ref="V207" si="16">T207-U207</f>
        <v>1</v>
      </c>
      <c r="W207" s="39"/>
      <c r="X207" s="39"/>
      <c r="Y207" s="39"/>
      <c r="Z207" s="39"/>
      <c r="AA207" s="47" t="s">
        <v>2836</v>
      </c>
      <c r="AB207" s="18" t="s">
        <v>8424</v>
      </c>
      <c r="AC207" s="39"/>
    </row>
    <row r="208" spans="1:29" ht="135" x14ac:dyDescent="0.25">
      <c r="A208" s="417">
        <f t="shared" si="15"/>
        <v>156</v>
      </c>
      <c r="B208" s="422" t="s">
        <v>2336</v>
      </c>
      <c r="C208" s="227" t="s">
        <v>1886</v>
      </c>
      <c r="D208" s="52" t="s">
        <v>2548</v>
      </c>
      <c r="E208" s="417" t="s">
        <v>1958</v>
      </c>
      <c r="F208" s="6" t="s">
        <v>2065</v>
      </c>
      <c r="G208" s="247"/>
      <c r="H208" s="429" t="s">
        <v>2591</v>
      </c>
      <c r="I208" s="429" t="s">
        <v>2591</v>
      </c>
      <c r="J208" s="39"/>
      <c r="K208" s="39"/>
      <c r="L208" s="72"/>
      <c r="M208" s="72"/>
      <c r="N208" s="72"/>
      <c r="O208" s="72"/>
      <c r="P208" s="39"/>
      <c r="Q208" s="231">
        <v>0.69499999999999995</v>
      </c>
      <c r="R208" s="39"/>
      <c r="S208" s="39"/>
      <c r="T208" s="46">
        <v>1</v>
      </c>
      <c r="U208" s="153">
        <v>0</v>
      </c>
      <c r="V208" s="46">
        <f>T208-U208</f>
        <v>1</v>
      </c>
      <c r="W208" s="39"/>
      <c r="X208" s="39"/>
      <c r="Y208" s="39"/>
      <c r="Z208" s="39"/>
      <c r="AA208" s="47" t="s">
        <v>2836</v>
      </c>
      <c r="AB208" s="18" t="s">
        <v>8424</v>
      </c>
      <c r="AC208" s="39"/>
    </row>
    <row r="209" spans="1:29" ht="199.5" x14ac:dyDescent="0.25">
      <c r="A209" s="501" t="s">
        <v>2465</v>
      </c>
      <c r="B209" s="422" t="s">
        <v>2337</v>
      </c>
      <c r="C209" s="227" t="s">
        <v>1886</v>
      </c>
      <c r="D209" s="52" t="s">
        <v>2549</v>
      </c>
      <c r="E209" s="417" t="s">
        <v>1958</v>
      </c>
      <c r="F209" s="6" t="s">
        <v>2065</v>
      </c>
      <c r="G209" s="247"/>
      <c r="H209" s="429" t="s">
        <v>2591</v>
      </c>
      <c r="I209" s="429" t="s">
        <v>2591</v>
      </c>
      <c r="J209" s="39"/>
      <c r="K209" s="39"/>
      <c r="L209" s="72"/>
      <c r="M209" s="72"/>
      <c r="N209" s="72"/>
      <c r="O209" s="72"/>
      <c r="P209" s="39"/>
      <c r="Q209" s="231"/>
      <c r="R209" s="39"/>
      <c r="S209" s="39"/>
      <c r="T209" s="39"/>
      <c r="U209" s="39"/>
      <c r="V209" s="39"/>
      <c r="W209" s="39"/>
      <c r="X209" s="39"/>
      <c r="Y209" s="39"/>
      <c r="Z209" s="39"/>
      <c r="AA209" s="84" t="s">
        <v>2837</v>
      </c>
      <c r="AB209" s="47" t="s">
        <v>2838</v>
      </c>
      <c r="AC209" s="39"/>
    </row>
    <row r="210" spans="1:29" ht="199.5" x14ac:dyDescent="0.25">
      <c r="A210" s="501" t="s">
        <v>2465</v>
      </c>
      <c r="B210" s="422" t="s">
        <v>2338</v>
      </c>
      <c r="C210" s="227" t="s">
        <v>1886</v>
      </c>
      <c r="D210" s="52" t="s">
        <v>2550</v>
      </c>
      <c r="E210" s="417" t="s">
        <v>1958</v>
      </c>
      <c r="F210" s="6" t="s">
        <v>2065</v>
      </c>
      <c r="G210" s="247"/>
      <c r="H210" s="429" t="s">
        <v>2591</v>
      </c>
      <c r="I210" s="429" t="s">
        <v>2591</v>
      </c>
      <c r="J210" s="39"/>
      <c r="K210" s="39"/>
      <c r="L210" s="72"/>
      <c r="M210" s="72"/>
      <c r="N210" s="72"/>
      <c r="O210" s="72"/>
      <c r="P210" s="39"/>
      <c r="Q210" s="231"/>
      <c r="R210" s="39"/>
      <c r="S210" s="39"/>
      <c r="T210" s="39"/>
      <c r="U210" s="39"/>
      <c r="V210" s="39"/>
      <c r="W210" s="39"/>
      <c r="X210" s="39"/>
      <c r="Y210" s="39"/>
      <c r="Z210" s="39"/>
      <c r="AA210" s="84" t="s">
        <v>2837</v>
      </c>
      <c r="AB210" s="47" t="s">
        <v>2838</v>
      </c>
      <c r="AC210" s="39"/>
    </row>
    <row r="211" spans="1:29" ht="135" x14ac:dyDescent="0.25">
      <c r="A211" s="417">
        <v>157</v>
      </c>
      <c r="B211" s="422" t="s">
        <v>2339</v>
      </c>
      <c r="C211" s="227" t="s">
        <v>1886</v>
      </c>
      <c r="D211" s="52" t="s">
        <v>2466</v>
      </c>
      <c r="E211" s="417" t="s">
        <v>1958</v>
      </c>
      <c r="F211" s="6" t="s">
        <v>2066</v>
      </c>
      <c r="G211" s="247"/>
      <c r="H211" s="429" t="s">
        <v>2591</v>
      </c>
      <c r="I211" s="429" t="s">
        <v>2591</v>
      </c>
      <c r="J211" s="39"/>
      <c r="K211" s="39"/>
      <c r="L211" s="72"/>
      <c r="M211" s="72"/>
      <c r="N211" s="72"/>
      <c r="O211" s="72"/>
      <c r="P211" s="39"/>
      <c r="Q211" s="231">
        <v>0.45</v>
      </c>
      <c r="R211" s="39"/>
      <c r="S211" s="39"/>
      <c r="T211" s="153">
        <v>1</v>
      </c>
      <c r="U211" s="153">
        <v>0</v>
      </c>
      <c r="V211" s="153">
        <f t="shared" ref="V211:V274" si="17">T211-U211</f>
        <v>1</v>
      </c>
      <c r="W211" s="39"/>
      <c r="X211" s="39"/>
      <c r="Y211" s="39"/>
      <c r="Z211" s="39"/>
      <c r="AA211" s="47" t="s">
        <v>2836</v>
      </c>
      <c r="AB211" s="18" t="s">
        <v>8424</v>
      </c>
      <c r="AC211" s="39"/>
    </row>
    <row r="212" spans="1:29" ht="135" x14ac:dyDescent="0.25">
      <c r="A212" s="417">
        <f t="shared" si="15"/>
        <v>158</v>
      </c>
      <c r="B212" s="422" t="s">
        <v>2340</v>
      </c>
      <c r="C212" s="227" t="s">
        <v>1886</v>
      </c>
      <c r="D212" s="52" t="s">
        <v>2466</v>
      </c>
      <c r="E212" s="417" t="s">
        <v>1958</v>
      </c>
      <c r="F212" s="6" t="s">
        <v>2067</v>
      </c>
      <c r="G212" s="247"/>
      <c r="H212" s="429" t="s">
        <v>2591</v>
      </c>
      <c r="I212" s="429" t="s">
        <v>2591</v>
      </c>
      <c r="J212" s="39"/>
      <c r="K212" s="39"/>
      <c r="L212" s="72"/>
      <c r="M212" s="72"/>
      <c r="N212" s="72"/>
      <c r="O212" s="72"/>
      <c r="P212" s="39"/>
      <c r="Q212" s="231">
        <v>0.12</v>
      </c>
      <c r="R212" s="39"/>
      <c r="S212" s="39"/>
      <c r="T212" s="153">
        <v>1</v>
      </c>
      <c r="U212" s="153">
        <v>0</v>
      </c>
      <c r="V212" s="153">
        <f t="shared" si="17"/>
        <v>1</v>
      </c>
      <c r="W212" s="39"/>
      <c r="X212" s="39"/>
      <c r="Y212" s="39"/>
      <c r="Z212" s="39"/>
      <c r="AA212" s="47" t="s">
        <v>2836</v>
      </c>
      <c r="AB212" s="18" t="s">
        <v>8424</v>
      </c>
      <c r="AC212" s="39"/>
    </row>
    <row r="213" spans="1:29" ht="135" x14ac:dyDescent="0.25">
      <c r="A213" s="417">
        <f t="shared" si="15"/>
        <v>159</v>
      </c>
      <c r="B213" s="422" t="s">
        <v>2341</v>
      </c>
      <c r="C213" s="227" t="s">
        <v>1886</v>
      </c>
      <c r="D213" s="52" t="s">
        <v>2551</v>
      </c>
      <c r="E213" s="417" t="s">
        <v>1958</v>
      </c>
      <c r="F213" s="6" t="s">
        <v>2068</v>
      </c>
      <c r="G213" s="247"/>
      <c r="H213" s="429" t="s">
        <v>2591</v>
      </c>
      <c r="I213" s="429" t="s">
        <v>2591</v>
      </c>
      <c r="J213" s="39"/>
      <c r="K213" s="39"/>
      <c r="L213" s="72"/>
      <c r="M213" s="72"/>
      <c r="N213" s="72"/>
      <c r="O213" s="72"/>
      <c r="P213" s="39"/>
      <c r="Q213" s="231">
        <v>0.55000000000000004</v>
      </c>
      <c r="R213" s="39"/>
      <c r="S213" s="39"/>
      <c r="T213" s="153">
        <v>1</v>
      </c>
      <c r="U213" s="153">
        <v>0</v>
      </c>
      <c r="V213" s="153">
        <f t="shared" si="17"/>
        <v>1</v>
      </c>
      <c r="W213" s="39"/>
      <c r="X213" s="39"/>
      <c r="Y213" s="39"/>
      <c r="Z213" s="39"/>
      <c r="AA213" s="47" t="s">
        <v>2836</v>
      </c>
      <c r="AB213" s="18" t="s">
        <v>8424</v>
      </c>
      <c r="AC213" s="39"/>
    </row>
    <row r="214" spans="1:29" ht="135" x14ac:dyDescent="0.25">
      <c r="A214" s="417">
        <f t="shared" si="15"/>
        <v>160</v>
      </c>
      <c r="B214" s="422" t="s">
        <v>2342</v>
      </c>
      <c r="C214" s="227" t="s">
        <v>1886</v>
      </c>
      <c r="D214" s="52" t="s">
        <v>2552</v>
      </c>
      <c r="E214" s="417" t="s">
        <v>1958</v>
      </c>
      <c r="F214" s="6" t="s">
        <v>2068</v>
      </c>
      <c r="G214" s="247"/>
      <c r="H214" s="429" t="s">
        <v>2591</v>
      </c>
      <c r="I214" s="429" t="s">
        <v>2591</v>
      </c>
      <c r="J214" s="39"/>
      <c r="K214" s="39"/>
      <c r="L214" s="72"/>
      <c r="M214" s="72"/>
      <c r="N214" s="72"/>
      <c r="O214" s="72"/>
      <c r="P214" s="39"/>
      <c r="Q214" s="231">
        <v>0.22</v>
      </c>
      <c r="R214" s="39"/>
      <c r="S214" s="39"/>
      <c r="T214" s="153">
        <v>1</v>
      </c>
      <c r="U214" s="153">
        <v>0</v>
      </c>
      <c r="V214" s="153">
        <f t="shared" si="17"/>
        <v>1</v>
      </c>
      <c r="W214" s="39"/>
      <c r="X214" s="39"/>
      <c r="Y214" s="39"/>
      <c r="Z214" s="39"/>
      <c r="AA214" s="47" t="s">
        <v>2836</v>
      </c>
      <c r="AB214" s="18" t="s">
        <v>8424</v>
      </c>
      <c r="AC214" s="39"/>
    </row>
    <row r="215" spans="1:29" ht="220.5" x14ac:dyDescent="0.25">
      <c r="A215" s="417">
        <f t="shared" si="15"/>
        <v>161</v>
      </c>
      <c r="B215" s="422" t="s">
        <v>2343</v>
      </c>
      <c r="C215" s="227" t="s">
        <v>1886</v>
      </c>
      <c r="D215" s="52" t="s">
        <v>2466</v>
      </c>
      <c r="E215" s="417" t="s">
        <v>1958</v>
      </c>
      <c r="F215" s="6" t="s">
        <v>2069</v>
      </c>
      <c r="G215" s="247"/>
      <c r="H215" s="429" t="s">
        <v>2591</v>
      </c>
      <c r="I215" s="429" t="s">
        <v>2591</v>
      </c>
      <c r="J215" s="39"/>
      <c r="K215" s="39"/>
      <c r="L215" s="72"/>
      <c r="M215" s="72"/>
      <c r="N215" s="72"/>
      <c r="O215" s="72"/>
      <c r="P215" s="39"/>
      <c r="Q215" s="231">
        <v>1.02</v>
      </c>
      <c r="R215" s="39"/>
      <c r="S215" s="39"/>
      <c r="T215" s="153">
        <v>1</v>
      </c>
      <c r="U215" s="153">
        <v>0</v>
      </c>
      <c r="V215" s="153">
        <f t="shared" si="17"/>
        <v>1</v>
      </c>
      <c r="W215" s="39"/>
      <c r="X215" s="39"/>
      <c r="Y215" s="39"/>
      <c r="Z215" s="39"/>
      <c r="AA215" s="84" t="s">
        <v>2839</v>
      </c>
      <c r="AB215" s="18" t="s">
        <v>8424</v>
      </c>
      <c r="AC215" s="39"/>
    </row>
    <row r="216" spans="1:29" ht="220.5" x14ac:dyDescent="0.25">
      <c r="A216" s="417">
        <f t="shared" si="15"/>
        <v>162</v>
      </c>
      <c r="B216" s="422" t="s">
        <v>2344</v>
      </c>
      <c r="C216" s="227" t="s">
        <v>1886</v>
      </c>
      <c r="D216" s="52" t="s">
        <v>2553</v>
      </c>
      <c r="E216" s="417" t="s">
        <v>1958</v>
      </c>
      <c r="F216" s="6" t="s">
        <v>2070</v>
      </c>
      <c r="G216" s="247"/>
      <c r="H216" s="429" t="s">
        <v>2591</v>
      </c>
      <c r="I216" s="429" t="s">
        <v>2591</v>
      </c>
      <c r="J216" s="39"/>
      <c r="K216" s="39"/>
      <c r="L216" s="72"/>
      <c r="M216" s="72"/>
      <c r="N216" s="72"/>
      <c r="O216" s="72"/>
      <c r="P216" s="39"/>
      <c r="Q216" s="231">
        <v>0.22</v>
      </c>
      <c r="R216" s="39"/>
      <c r="S216" s="39"/>
      <c r="T216" s="153">
        <v>1</v>
      </c>
      <c r="U216" s="153">
        <v>0</v>
      </c>
      <c r="V216" s="153">
        <f t="shared" si="17"/>
        <v>1</v>
      </c>
      <c r="W216" s="39"/>
      <c r="X216" s="39"/>
      <c r="Y216" s="39"/>
      <c r="Z216" s="39"/>
      <c r="AA216" s="84" t="s">
        <v>2840</v>
      </c>
      <c r="AB216" s="18" t="s">
        <v>8424</v>
      </c>
      <c r="AC216" s="39"/>
    </row>
    <row r="217" spans="1:29" ht="135" x14ac:dyDescent="0.25">
      <c r="A217" s="417">
        <f t="shared" si="15"/>
        <v>163</v>
      </c>
      <c r="B217" s="422" t="s">
        <v>2345</v>
      </c>
      <c r="C217" s="227" t="s">
        <v>1886</v>
      </c>
      <c r="D217" s="52" t="s">
        <v>2466</v>
      </c>
      <c r="E217" s="417" t="s">
        <v>1958</v>
      </c>
      <c r="F217" s="6" t="s">
        <v>2071</v>
      </c>
      <c r="G217" s="247"/>
      <c r="H217" s="429" t="s">
        <v>2591</v>
      </c>
      <c r="I217" s="429" t="s">
        <v>2591</v>
      </c>
      <c r="J217" s="39"/>
      <c r="K217" s="39"/>
      <c r="L217" s="72"/>
      <c r="M217" s="72"/>
      <c r="N217" s="72"/>
      <c r="O217" s="72"/>
      <c r="P217" s="39"/>
      <c r="Q217" s="231">
        <v>0.45</v>
      </c>
      <c r="R217" s="39"/>
      <c r="S217" s="39"/>
      <c r="T217" s="153">
        <v>1</v>
      </c>
      <c r="U217" s="153">
        <v>0</v>
      </c>
      <c r="V217" s="153">
        <f t="shared" si="17"/>
        <v>1</v>
      </c>
      <c r="W217" s="39"/>
      <c r="X217" s="39"/>
      <c r="Y217" s="39"/>
      <c r="Z217" s="39"/>
      <c r="AA217" s="47" t="s">
        <v>2841</v>
      </c>
      <c r="AB217" s="18" t="s">
        <v>8424</v>
      </c>
      <c r="AC217" s="39"/>
    </row>
    <row r="218" spans="1:29" ht="135" x14ac:dyDescent="0.25">
      <c r="A218" s="417">
        <f t="shared" si="15"/>
        <v>164</v>
      </c>
      <c r="B218" s="422" t="s">
        <v>2346</v>
      </c>
      <c r="C218" s="227" t="s">
        <v>1886</v>
      </c>
      <c r="D218" s="52" t="s">
        <v>2466</v>
      </c>
      <c r="E218" s="417" t="s">
        <v>1958</v>
      </c>
      <c r="F218" s="6" t="s">
        <v>2072</v>
      </c>
      <c r="G218" s="247"/>
      <c r="H218" s="429" t="s">
        <v>2591</v>
      </c>
      <c r="I218" s="429" t="s">
        <v>2591</v>
      </c>
      <c r="J218" s="39"/>
      <c r="K218" s="39"/>
      <c r="L218" s="72"/>
      <c r="M218" s="72"/>
      <c r="N218" s="72"/>
      <c r="O218" s="72"/>
      <c r="P218" s="39"/>
      <c r="Q218" s="231">
        <v>0.46</v>
      </c>
      <c r="R218" s="39"/>
      <c r="S218" s="39"/>
      <c r="T218" s="153">
        <v>1</v>
      </c>
      <c r="U218" s="153">
        <v>0</v>
      </c>
      <c r="V218" s="153">
        <f t="shared" si="17"/>
        <v>1</v>
      </c>
      <c r="W218" s="39"/>
      <c r="X218" s="39"/>
      <c r="Y218" s="39"/>
      <c r="Z218" s="39"/>
      <c r="AA218" s="47" t="s">
        <v>2841</v>
      </c>
      <c r="AB218" s="18" t="s">
        <v>8424</v>
      </c>
      <c r="AC218" s="39"/>
    </row>
    <row r="219" spans="1:29" ht="135" x14ac:dyDescent="0.25">
      <c r="A219" s="417">
        <f t="shared" si="15"/>
        <v>165</v>
      </c>
      <c r="B219" s="422" t="s">
        <v>2347</v>
      </c>
      <c r="C219" s="227" t="s">
        <v>1886</v>
      </c>
      <c r="D219" s="52" t="s">
        <v>2554</v>
      </c>
      <c r="E219" s="417" t="s">
        <v>1958</v>
      </c>
      <c r="F219" s="6" t="s">
        <v>2073</v>
      </c>
      <c r="G219" s="247"/>
      <c r="H219" s="429" t="s">
        <v>2591</v>
      </c>
      <c r="I219" s="429" t="s">
        <v>2591</v>
      </c>
      <c r="J219" s="39"/>
      <c r="K219" s="39"/>
      <c r="L219" s="72"/>
      <c r="M219" s="72"/>
      <c r="N219" s="72"/>
      <c r="O219" s="72"/>
      <c r="P219" s="39"/>
      <c r="Q219" s="231">
        <v>1.06</v>
      </c>
      <c r="R219" s="39"/>
      <c r="S219" s="39"/>
      <c r="T219" s="153">
        <v>1</v>
      </c>
      <c r="U219" s="153">
        <v>0</v>
      </c>
      <c r="V219" s="153">
        <f t="shared" si="17"/>
        <v>1</v>
      </c>
      <c r="W219" s="39"/>
      <c r="X219" s="39"/>
      <c r="Y219" s="39"/>
      <c r="Z219" s="39"/>
      <c r="AA219" s="47" t="s">
        <v>2841</v>
      </c>
      <c r="AB219" s="18" t="s">
        <v>8424</v>
      </c>
      <c r="AC219" s="39"/>
    </row>
    <row r="220" spans="1:29" ht="199.5" x14ac:dyDescent="0.25">
      <c r="A220" s="417">
        <f t="shared" si="15"/>
        <v>166</v>
      </c>
      <c r="B220" s="422" t="s">
        <v>2348</v>
      </c>
      <c r="C220" s="227" t="s">
        <v>1886</v>
      </c>
      <c r="D220" s="52" t="s">
        <v>2555</v>
      </c>
      <c r="E220" s="417" t="s">
        <v>1958</v>
      </c>
      <c r="F220" s="6" t="s">
        <v>2073</v>
      </c>
      <c r="G220" s="247"/>
      <c r="H220" s="429" t="s">
        <v>2591</v>
      </c>
      <c r="I220" s="429" t="s">
        <v>2591</v>
      </c>
      <c r="J220" s="39"/>
      <c r="K220" s="39"/>
      <c r="L220" s="72"/>
      <c r="M220" s="72"/>
      <c r="N220" s="72"/>
      <c r="O220" s="72"/>
      <c r="P220" s="39"/>
      <c r="Q220" s="231">
        <v>0.02</v>
      </c>
      <c r="R220" s="39"/>
      <c r="S220" s="39"/>
      <c r="T220" s="153">
        <v>1</v>
      </c>
      <c r="U220" s="153">
        <v>0</v>
      </c>
      <c r="V220" s="153">
        <f t="shared" si="17"/>
        <v>1</v>
      </c>
      <c r="W220" s="39"/>
      <c r="X220" s="39"/>
      <c r="Y220" s="39"/>
      <c r="Z220" s="39"/>
      <c r="AA220" s="84" t="s">
        <v>2842</v>
      </c>
      <c r="AB220" s="18" t="s">
        <v>8424</v>
      </c>
      <c r="AC220" s="39"/>
    </row>
    <row r="221" spans="1:29" ht="210" x14ac:dyDescent="0.25">
      <c r="A221" s="417">
        <f t="shared" si="15"/>
        <v>167</v>
      </c>
      <c r="B221" s="422" t="s">
        <v>2349</v>
      </c>
      <c r="C221" s="227" t="s">
        <v>1886</v>
      </c>
      <c r="D221" s="52" t="s">
        <v>2466</v>
      </c>
      <c r="E221" s="417" t="s">
        <v>1958</v>
      </c>
      <c r="F221" s="6" t="s">
        <v>2074</v>
      </c>
      <c r="G221" s="247"/>
      <c r="H221" s="429" t="s">
        <v>2591</v>
      </c>
      <c r="I221" s="429" t="s">
        <v>2591</v>
      </c>
      <c r="J221" s="39"/>
      <c r="K221" s="39"/>
      <c r="L221" s="72"/>
      <c r="M221" s="72"/>
      <c r="N221" s="72"/>
      <c r="O221" s="72"/>
      <c r="P221" s="39"/>
      <c r="Q221" s="231">
        <v>0.5</v>
      </c>
      <c r="R221" s="39"/>
      <c r="S221" s="39"/>
      <c r="T221" s="153">
        <v>1</v>
      </c>
      <c r="U221" s="153">
        <v>0</v>
      </c>
      <c r="V221" s="153">
        <f t="shared" si="17"/>
        <v>1</v>
      </c>
      <c r="W221" s="39"/>
      <c r="X221" s="39"/>
      <c r="Y221" s="39"/>
      <c r="Z221" s="39"/>
      <c r="AA221" s="84" t="s">
        <v>2843</v>
      </c>
      <c r="AB221" s="18" t="s">
        <v>8424</v>
      </c>
      <c r="AC221" s="39"/>
    </row>
    <row r="222" spans="1:29" ht="135" x14ac:dyDescent="0.25">
      <c r="A222" s="417">
        <f t="shared" si="15"/>
        <v>168</v>
      </c>
      <c r="B222" s="422" t="s">
        <v>2350</v>
      </c>
      <c r="C222" s="227" t="s">
        <v>1886</v>
      </c>
      <c r="D222" s="52" t="s">
        <v>2466</v>
      </c>
      <c r="E222" s="417" t="s">
        <v>1958</v>
      </c>
      <c r="F222" s="6" t="s">
        <v>2075</v>
      </c>
      <c r="G222" s="247"/>
      <c r="H222" s="429" t="s">
        <v>2591</v>
      </c>
      <c r="I222" s="429" t="s">
        <v>2591</v>
      </c>
      <c r="J222" s="39"/>
      <c r="K222" s="39"/>
      <c r="L222" s="72"/>
      <c r="M222" s="72"/>
      <c r="N222" s="72"/>
      <c r="O222" s="72"/>
      <c r="P222" s="39"/>
      <c r="Q222" s="231">
        <v>0.31</v>
      </c>
      <c r="R222" s="39"/>
      <c r="S222" s="39"/>
      <c r="T222" s="153">
        <v>1</v>
      </c>
      <c r="U222" s="153">
        <v>0</v>
      </c>
      <c r="V222" s="153">
        <f t="shared" si="17"/>
        <v>1</v>
      </c>
      <c r="W222" s="39"/>
      <c r="X222" s="39"/>
      <c r="Y222" s="39"/>
      <c r="Z222" s="39"/>
      <c r="AA222" s="84" t="s">
        <v>2844</v>
      </c>
      <c r="AB222" s="18" t="s">
        <v>8424</v>
      </c>
      <c r="AC222" s="39"/>
    </row>
    <row r="223" spans="1:29" ht="135" x14ac:dyDescent="0.25">
      <c r="A223" s="417">
        <f t="shared" si="15"/>
        <v>169</v>
      </c>
      <c r="B223" s="422" t="s">
        <v>2351</v>
      </c>
      <c r="C223" s="227" t="s">
        <v>1886</v>
      </c>
      <c r="D223" s="52" t="s">
        <v>2556</v>
      </c>
      <c r="E223" s="417" t="s">
        <v>1958</v>
      </c>
      <c r="F223" s="6" t="s">
        <v>2076</v>
      </c>
      <c r="G223" s="247"/>
      <c r="H223" s="429" t="s">
        <v>2591</v>
      </c>
      <c r="I223" s="429" t="s">
        <v>2591</v>
      </c>
      <c r="J223" s="39"/>
      <c r="K223" s="39"/>
      <c r="L223" s="72"/>
      <c r="M223" s="72"/>
      <c r="N223" s="72"/>
      <c r="O223" s="72"/>
      <c r="P223" s="39"/>
      <c r="Q223" s="231">
        <v>0.05</v>
      </c>
      <c r="R223" s="39"/>
      <c r="S223" s="39"/>
      <c r="T223" s="153">
        <v>1</v>
      </c>
      <c r="U223" s="153">
        <v>0</v>
      </c>
      <c r="V223" s="153">
        <f t="shared" si="17"/>
        <v>1</v>
      </c>
      <c r="W223" s="39"/>
      <c r="X223" s="39"/>
      <c r="Y223" s="39"/>
      <c r="Z223" s="39"/>
      <c r="AA223" s="84" t="s">
        <v>2844</v>
      </c>
      <c r="AB223" s="18" t="s">
        <v>8424</v>
      </c>
      <c r="AC223" s="39"/>
    </row>
    <row r="224" spans="1:29" ht="210" x14ac:dyDescent="0.25">
      <c r="A224" s="417">
        <f t="shared" si="15"/>
        <v>170</v>
      </c>
      <c r="B224" s="422" t="s">
        <v>2352</v>
      </c>
      <c r="C224" s="227" t="s">
        <v>1886</v>
      </c>
      <c r="D224" s="52" t="s">
        <v>2557</v>
      </c>
      <c r="E224" s="417" t="s">
        <v>1958</v>
      </c>
      <c r="F224" s="6" t="s">
        <v>2076</v>
      </c>
      <c r="G224" s="247"/>
      <c r="H224" s="429" t="s">
        <v>2591</v>
      </c>
      <c r="I224" s="429" t="s">
        <v>2591</v>
      </c>
      <c r="J224" s="39"/>
      <c r="K224" s="39"/>
      <c r="L224" s="72"/>
      <c r="M224" s="72"/>
      <c r="N224" s="72"/>
      <c r="O224" s="72"/>
      <c r="P224" s="39"/>
      <c r="Q224" s="231">
        <v>0.2</v>
      </c>
      <c r="R224" s="39"/>
      <c r="S224" s="39"/>
      <c r="T224" s="153">
        <v>1</v>
      </c>
      <c r="U224" s="153">
        <v>0</v>
      </c>
      <c r="V224" s="153">
        <f t="shared" si="17"/>
        <v>1</v>
      </c>
      <c r="W224" s="39"/>
      <c r="X224" s="39"/>
      <c r="Y224" s="39"/>
      <c r="Z224" s="39"/>
      <c r="AA224" s="84" t="s">
        <v>2845</v>
      </c>
      <c r="AB224" s="18" t="s">
        <v>8424</v>
      </c>
      <c r="AC224" s="39"/>
    </row>
    <row r="225" spans="1:29" ht="210" x14ac:dyDescent="0.25">
      <c r="A225" s="417">
        <f t="shared" si="15"/>
        <v>171</v>
      </c>
      <c r="B225" s="422" t="s">
        <v>2353</v>
      </c>
      <c r="C225" s="227" t="s">
        <v>1886</v>
      </c>
      <c r="D225" s="52" t="s">
        <v>2558</v>
      </c>
      <c r="E225" s="417" t="s">
        <v>1958</v>
      </c>
      <c r="F225" s="6" t="s">
        <v>2077</v>
      </c>
      <c r="G225" s="247"/>
      <c r="H225" s="429" t="s">
        <v>2591</v>
      </c>
      <c r="I225" s="429" t="s">
        <v>2591</v>
      </c>
      <c r="J225" s="39"/>
      <c r="K225" s="39"/>
      <c r="L225" s="72"/>
      <c r="M225" s="72"/>
      <c r="N225" s="72"/>
      <c r="O225" s="72"/>
      <c r="P225" s="39"/>
      <c r="Q225" s="231">
        <v>0.26</v>
      </c>
      <c r="R225" s="39"/>
      <c r="S225" s="39"/>
      <c r="T225" s="153">
        <v>1</v>
      </c>
      <c r="U225" s="153">
        <v>0</v>
      </c>
      <c r="V225" s="153">
        <f t="shared" si="17"/>
        <v>1</v>
      </c>
      <c r="W225" s="39"/>
      <c r="X225" s="39"/>
      <c r="Y225" s="39"/>
      <c r="Z225" s="39"/>
      <c r="AA225" s="84" t="s">
        <v>2846</v>
      </c>
      <c r="AB225" s="18" t="s">
        <v>8424</v>
      </c>
      <c r="AC225" s="39"/>
    </row>
    <row r="226" spans="1:29" ht="135" x14ac:dyDescent="0.25">
      <c r="A226" s="417">
        <f t="shared" si="15"/>
        <v>172</v>
      </c>
      <c r="B226" s="422" t="s">
        <v>2354</v>
      </c>
      <c r="C226" s="227" t="s">
        <v>1886</v>
      </c>
      <c r="D226" s="52" t="s">
        <v>2470</v>
      </c>
      <c r="E226" s="417" t="s">
        <v>1958</v>
      </c>
      <c r="F226" s="6" t="s">
        <v>2077</v>
      </c>
      <c r="G226" s="247"/>
      <c r="H226" s="429" t="s">
        <v>2591</v>
      </c>
      <c r="I226" s="429" t="s">
        <v>2591</v>
      </c>
      <c r="J226" s="39"/>
      <c r="K226" s="39"/>
      <c r="L226" s="72"/>
      <c r="M226" s="72"/>
      <c r="N226" s="72"/>
      <c r="O226" s="72"/>
      <c r="P226" s="39"/>
      <c r="Q226" s="231">
        <v>7.4999999999999997E-2</v>
      </c>
      <c r="R226" s="39"/>
      <c r="S226" s="39"/>
      <c r="T226" s="153">
        <v>1</v>
      </c>
      <c r="U226" s="153">
        <v>0</v>
      </c>
      <c r="V226" s="153">
        <f t="shared" si="17"/>
        <v>1</v>
      </c>
      <c r="W226" s="39"/>
      <c r="X226" s="39"/>
      <c r="Y226" s="39"/>
      <c r="Z226" s="39"/>
      <c r="AA226" s="84" t="s">
        <v>2847</v>
      </c>
      <c r="AB226" s="18" t="s">
        <v>8424</v>
      </c>
      <c r="AC226" s="39"/>
    </row>
    <row r="227" spans="1:29" ht="189" x14ac:dyDescent="0.25">
      <c r="A227" s="417">
        <f t="shared" si="15"/>
        <v>173</v>
      </c>
      <c r="B227" s="422" t="s">
        <v>2355</v>
      </c>
      <c r="C227" s="227" t="s">
        <v>1886</v>
      </c>
      <c r="D227" s="52" t="s">
        <v>2559</v>
      </c>
      <c r="E227" s="417" t="s">
        <v>1958</v>
      </c>
      <c r="F227" s="6" t="s">
        <v>2078</v>
      </c>
      <c r="G227" s="247"/>
      <c r="H227" s="429" t="s">
        <v>2591</v>
      </c>
      <c r="I227" s="429" t="s">
        <v>2591</v>
      </c>
      <c r="J227" s="39"/>
      <c r="K227" s="39"/>
      <c r="L227" s="72"/>
      <c r="M227" s="72"/>
      <c r="N227" s="72"/>
      <c r="O227" s="72"/>
      <c r="P227" s="39"/>
      <c r="Q227" s="231">
        <v>0.47</v>
      </c>
      <c r="R227" s="39"/>
      <c r="S227" s="39"/>
      <c r="T227" s="153">
        <v>1</v>
      </c>
      <c r="U227" s="153">
        <v>0</v>
      </c>
      <c r="V227" s="153">
        <f t="shared" si="17"/>
        <v>1</v>
      </c>
      <c r="W227" s="39"/>
      <c r="X227" s="39"/>
      <c r="Y227" s="39"/>
      <c r="Z227" s="39"/>
      <c r="AA227" s="84" t="s">
        <v>2848</v>
      </c>
      <c r="AB227" s="18" t="s">
        <v>8424</v>
      </c>
      <c r="AC227" s="39"/>
    </row>
    <row r="228" spans="1:29" ht="189" x14ac:dyDescent="0.25">
      <c r="A228" s="417">
        <f t="shared" si="15"/>
        <v>174</v>
      </c>
      <c r="B228" s="422" t="s">
        <v>2356</v>
      </c>
      <c r="C228" s="227" t="s">
        <v>1886</v>
      </c>
      <c r="D228" s="52" t="s">
        <v>2467</v>
      </c>
      <c r="E228" s="417" t="s">
        <v>1958</v>
      </c>
      <c r="F228" s="6" t="s">
        <v>2079</v>
      </c>
      <c r="G228" s="247"/>
      <c r="H228" s="429" t="s">
        <v>2591</v>
      </c>
      <c r="I228" s="429" t="s">
        <v>2591</v>
      </c>
      <c r="J228" s="39"/>
      <c r="K228" s="39"/>
      <c r="L228" s="72"/>
      <c r="M228" s="72"/>
      <c r="N228" s="72"/>
      <c r="O228" s="72"/>
      <c r="P228" s="39"/>
      <c r="Q228" s="231">
        <v>0.83</v>
      </c>
      <c r="R228" s="39"/>
      <c r="S228" s="39"/>
      <c r="T228" s="153">
        <v>1</v>
      </c>
      <c r="U228" s="153">
        <v>0</v>
      </c>
      <c r="V228" s="153">
        <f t="shared" si="17"/>
        <v>1</v>
      </c>
      <c r="W228" s="39"/>
      <c r="X228" s="39"/>
      <c r="Y228" s="39"/>
      <c r="Z228" s="39"/>
      <c r="AA228" s="84" t="s">
        <v>2849</v>
      </c>
      <c r="AB228" s="18" t="s">
        <v>8424</v>
      </c>
      <c r="AC228" s="39"/>
    </row>
    <row r="229" spans="1:29" ht="189" x14ac:dyDescent="0.25">
      <c r="A229" s="417">
        <f t="shared" si="15"/>
        <v>175</v>
      </c>
      <c r="B229" s="422" t="s">
        <v>2357</v>
      </c>
      <c r="C229" s="227" t="s">
        <v>1886</v>
      </c>
      <c r="D229" s="52" t="s">
        <v>2466</v>
      </c>
      <c r="E229" s="417" t="s">
        <v>1958</v>
      </c>
      <c r="F229" s="6" t="s">
        <v>2080</v>
      </c>
      <c r="G229" s="247"/>
      <c r="H229" s="429" t="s">
        <v>2591</v>
      </c>
      <c r="I229" s="429" t="s">
        <v>2591</v>
      </c>
      <c r="J229" s="39"/>
      <c r="K229" s="39"/>
      <c r="L229" s="72"/>
      <c r="M229" s="72"/>
      <c r="N229" s="72"/>
      <c r="O229" s="72"/>
      <c r="P229" s="39"/>
      <c r="Q229" s="231">
        <v>2.85</v>
      </c>
      <c r="R229" s="39"/>
      <c r="S229" s="39"/>
      <c r="T229" s="153">
        <v>1</v>
      </c>
      <c r="U229" s="153">
        <v>0</v>
      </c>
      <c r="V229" s="153">
        <f t="shared" si="17"/>
        <v>1</v>
      </c>
      <c r="W229" s="39"/>
      <c r="X229" s="39"/>
      <c r="Y229" s="39"/>
      <c r="Z229" s="39"/>
      <c r="AA229" s="84" t="s">
        <v>2850</v>
      </c>
      <c r="AB229" s="18" t="s">
        <v>8424</v>
      </c>
      <c r="AC229" s="39"/>
    </row>
    <row r="230" spans="1:29" ht="135" x14ac:dyDescent="0.25">
      <c r="A230" s="417">
        <f t="shared" si="15"/>
        <v>176</v>
      </c>
      <c r="B230" s="422" t="s">
        <v>2358</v>
      </c>
      <c r="C230" s="227" t="s">
        <v>1886</v>
      </c>
      <c r="D230" s="52" t="s">
        <v>2466</v>
      </c>
      <c r="E230" s="417" t="s">
        <v>1958</v>
      </c>
      <c r="F230" s="6" t="s">
        <v>2081</v>
      </c>
      <c r="G230" s="247"/>
      <c r="H230" s="429" t="s">
        <v>2591</v>
      </c>
      <c r="I230" s="429" t="s">
        <v>2591</v>
      </c>
      <c r="J230" s="39"/>
      <c r="K230" s="39"/>
      <c r="L230" s="72"/>
      <c r="M230" s="72"/>
      <c r="N230" s="72"/>
      <c r="O230" s="72"/>
      <c r="P230" s="39"/>
      <c r="Q230" s="231">
        <v>1.25</v>
      </c>
      <c r="R230" s="39"/>
      <c r="S230" s="39"/>
      <c r="T230" s="153">
        <v>1</v>
      </c>
      <c r="U230" s="153">
        <v>0</v>
      </c>
      <c r="V230" s="153">
        <f t="shared" si="17"/>
        <v>1</v>
      </c>
      <c r="W230" s="39"/>
      <c r="X230" s="39"/>
      <c r="Y230" s="39"/>
      <c r="Z230" s="39"/>
      <c r="AA230" s="84" t="s">
        <v>2844</v>
      </c>
      <c r="AB230" s="18" t="s">
        <v>8424</v>
      </c>
      <c r="AC230" s="39"/>
    </row>
    <row r="231" spans="1:29" ht="135" x14ac:dyDescent="0.25">
      <c r="A231" s="417">
        <f t="shared" si="15"/>
        <v>177</v>
      </c>
      <c r="B231" s="422" t="s">
        <v>2359</v>
      </c>
      <c r="C231" s="227" t="s">
        <v>1886</v>
      </c>
      <c r="D231" s="52" t="s">
        <v>2466</v>
      </c>
      <c r="E231" s="417" t="s">
        <v>1958</v>
      </c>
      <c r="F231" s="6" t="s">
        <v>2082</v>
      </c>
      <c r="G231" s="247"/>
      <c r="H231" s="429" t="s">
        <v>2591</v>
      </c>
      <c r="I231" s="429" t="s">
        <v>2591</v>
      </c>
      <c r="J231" s="39"/>
      <c r="K231" s="39"/>
      <c r="L231" s="72"/>
      <c r="M231" s="72"/>
      <c r="N231" s="72"/>
      <c r="O231" s="72"/>
      <c r="P231" s="39"/>
      <c r="Q231" s="231">
        <v>1.1000000000000001</v>
      </c>
      <c r="R231" s="39"/>
      <c r="S231" s="39"/>
      <c r="T231" s="153">
        <v>1</v>
      </c>
      <c r="U231" s="153">
        <v>0</v>
      </c>
      <c r="V231" s="153">
        <f t="shared" si="17"/>
        <v>1</v>
      </c>
      <c r="W231" s="39"/>
      <c r="X231" s="39"/>
      <c r="Y231" s="39"/>
      <c r="Z231" s="39"/>
      <c r="AA231" s="84" t="s">
        <v>2844</v>
      </c>
      <c r="AB231" s="18" t="s">
        <v>8424</v>
      </c>
      <c r="AC231" s="39"/>
    </row>
    <row r="232" spans="1:29" ht="189" x14ac:dyDescent="0.25">
      <c r="A232" s="417">
        <f t="shared" si="15"/>
        <v>178</v>
      </c>
      <c r="B232" s="422" t="s">
        <v>2360</v>
      </c>
      <c r="C232" s="227" t="s">
        <v>1886</v>
      </c>
      <c r="D232" s="52" t="s">
        <v>2466</v>
      </c>
      <c r="E232" s="417" t="s">
        <v>1958</v>
      </c>
      <c r="F232" s="6" t="s">
        <v>2083</v>
      </c>
      <c r="G232" s="247"/>
      <c r="H232" s="429" t="s">
        <v>2591</v>
      </c>
      <c r="I232" s="429" t="s">
        <v>2591</v>
      </c>
      <c r="J232" s="39"/>
      <c r="K232" s="39"/>
      <c r="L232" s="72"/>
      <c r="M232" s="72"/>
      <c r="N232" s="72"/>
      <c r="O232" s="72"/>
      <c r="P232" s="39"/>
      <c r="Q232" s="231">
        <v>0.77</v>
      </c>
      <c r="R232" s="39"/>
      <c r="S232" s="39"/>
      <c r="T232" s="153">
        <v>1</v>
      </c>
      <c r="U232" s="153">
        <v>0</v>
      </c>
      <c r="V232" s="153">
        <f t="shared" si="17"/>
        <v>1</v>
      </c>
      <c r="W232" s="39"/>
      <c r="X232" s="39"/>
      <c r="Y232" s="39"/>
      <c r="Z232" s="39"/>
      <c r="AA232" s="84" t="s">
        <v>2851</v>
      </c>
      <c r="AB232" s="18" t="s">
        <v>8424</v>
      </c>
      <c r="AC232" s="39"/>
    </row>
    <row r="233" spans="1:29" ht="135" x14ac:dyDescent="0.25">
      <c r="A233" s="417">
        <f t="shared" si="15"/>
        <v>179</v>
      </c>
      <c r="B233" s="422" t="s">
        <v>2361</v>
      </c>
      <c r="C233" s="227" t="s">
        <v>1886</v>
      </c>
      <c r="D233" s="52" t="s">
        <v>2560</v>
      </c>
      <c r="E233" s="417" t="s">
        <v>1958</v>
      </c>
      <c r="F233" s="6" t="s">
        <v>2084</v>
      </c>
      <c r="G233" s="247"/>
      <c r="H233" s="429" t="s">
        <v>2591</v>
      </c>
      <c r="I233" s="429" t="s">
        <v>2591</v>
      </c>
      <c r="J233" s="39"/>
      <c r="K233" s="39"/>
      <c r="L233" s="72"/>
      <c r="M233" s="72"/>
      <c r="N233" s="72"/>
      <c r="O233" s="72"/>
      <c r="P233" s="39"/>
      <c r="Q233" s="231">
        <v>0.23</v>
      </c>
      <c r="R233" s="39"/>
      <c r="S233" s="39"/>
      <c r="T233" s="153">
        <v>1</v>
      </c>
      <c r="U233" s="153">
        <v>0</v>
      </c>
      <c r="V233" s="153">
        <f t="shared" si="17"/>
        <v>1</v>
      </c>
      <c r="W233" s="39"/>
      <c r="X233" s="39"/>
      <c r="Y233" s="39"/>
      <c r="Z233" s="39"/>
      <c r="AA233" s="84" t="s">
        <v>2852</v>
      </c>
      <c r="AB233" s="18" t="s">
        <v>8424</v>
      </c>
      <c r="AC233" s="39"/>
    </row>
    <row r="234" spans="1:29" ht="135" x14ac:dyDescent="0.25">
      <c r="A234" s="417">
        <f t="shared" si="15"/>
        <v>180</v>
      </c>
      <c r="B234" s="422" t="s">
        <v>2362</v>
      </c>
      <c r="C234" s="227" t="s">
        <v>1886</v>
      </c>
      <c r="D234" s="52" t="s">
        <v>2561</v>
      </c>
      <c r="E234" s="417" t="s">
        <v>1958</v>
      </c>
      <c r="F234" s="6" t="s">
        <v>2085</v>
      </c>
      <c r="G234" s="247"/>
      <c r="H234" s="429" t="s">
        <v>2591</v>
      </c>
      <c r="I234" s="429" t="s">
        <v>2591</v>
      </c>
      <c r="J234" s="39"/>
      <c r="K234" s="39"/>
      <c r="L234" s="72"/>
      <c r="M234" s="72"/>
      <c r="N234" s="72"/>
      <c r="O234" s="72"/>
      <c r="P234" s="39"/>
      <c r="Q234" s="231">
        <v>1</v>
      </c>
      <c r="R234" s="39"/>
      <c r="S234" s="39"/>
      <c r="T234" s="153">
        <v>1</v>
      </c>
      <c r="U234" s="153">
        <v>0</v>
      </c>
      <c r="V234" s="153">
        <f t="shared" si="17"/>
        <v>1</v>
      </c>
      <c r="W234" s="39"/>
      <c r="X234" s="39"/>
      <c r="Y234" s="39"/>
      <c r="Z234" s="39"/>
      <c r="AA234" s="84" t="s">
        <v>2852</v>
      </c>
      <c r="AB234" s="18" t="s">
        <v>8424</v>
      </c>
      <c r="AC234" s="39"/>
    </row>
    <row r="235" spans="1:29" ht="135" x14ac:dyDescent="0.25">
      <c r="A235" s="417">
        <f t="shared" si="15"/>
        <v>181</v>
      </c>
      <c r="B235" s="422" t="s">
        <v>2363</v>
      </c>
      <c r="C235" s="227" t="s">
        <v>1886</v>
      </c>
      <c r="D235" s="52" t="s">
        <v>2466</v>
      </c>
      <c r="E235" s="417" t="s">
        <v>1958</v>
      </c>
      <c r="F235" s="6" t="s">
        <v>2086</v>
      </c>
      <c r="G235" s="247"/>
      <c r="H235" s="429" t="s">
        <v>2591</v>
      </c>
      <c r="I235" s="429" t="s">
        <v>2591</v>
      </c>
      <c r="J235" s="39"/>
      <c r="K235" s="39"/>
      <c r="L235" s="72"/>
      <c r="M235" s="72"/>
      <c r="N235" s="72"/>
      <c r="O235" s="72"/>
      <c r="P235" s="39"/>
      <c r="Q235" s="231">
        <v>0.25</v>
      </c>
      <c r="R235" s="39"/>
      <c r="S235" s="39"/>
      <c r="T235" s="153">
        <v>1</v>
      </c>
      <c r="U235" s="153">
        <v>0</v>
      </c>
      <c r="V235" s="153">
        <f t="shared" si="17"/>
        <v>1</v>
      </c>
      <c r="W235" s="39"/>
      <c r="X235" s="39"/>
      <c r="Y235" s="39"/>
      <c r="Z235" s="39"/>
      <c r="AA235" s="84" t="s">
        <v>2852</v>
      </c>
      <c r="AB235" s="18" t="s">
        <v>8424</v>
      </c>
      <c r="AC235" s="39"/>
    </row>
    <row r="236" spans="1:29" ht="135" x14ac:dyDescent="0.25">
      <c r="A236" s="417">
        <f t="shared" si="15"/>
        <v>182</v>
      </c>
      <c r="B236" s="422" t="s">
        <v>2364</v>
      </c>
      <c r="C236" s="227" t="s">
        <v>1886</v>
      </c>
      <c r="D236" s="52" t="s">
        <v>2466</v>
      </c>
      <c r="E236" s="417" t="s">
        <v>1958</v>
      </c>
      <c r="F236" s="6" t="s">
        <v>2087</v>
      </c>
      <c r="G236" s="247"/>
      <c r="H236" s="429" t="s">
        <v>2591</v>
      </c>
      <c r="I236" s="429" t="s">
        <v>2591</v>
      </c>
      <c r="J236" s="39"/>
      <c r="K236" s="39"/>
      <c r="L236" s="72"/>
      <c r="M236" s="72"/>
      <c r="N236" s="72"/>
      <c r="O236" s="72"/>
      <c r="P236" s="39"/>
      <c r="Q236" s="231">
        <v>0.91</v>
      </c>
      <c r="R236" s="39"/>
      <c r="S236" s="39"/>
      <c r="T236" s="153">
        <v>1</v>
      </c>
      <c r="U236" s="153">
        <v>0</v>
      </c>
      <c r="V236" s="153">
        <f t="shared" si="17"/>
        <v>1</v>
      </c>
      <c r="W236" s="39"/>
      <c r="X236" s="39"/>
      <c r="Y236" s="39"/>
      <c r="Z236" s="39"/>
      <c r="AA236" s="84" t="s">
        <v>2852</v>
      </c>
      <c r="AB236" s="18" t="s">
        <v>8424</v>
      </c>
      <c r="AC236" s="39"/>
    </row>
    <row r="237" spans="1:29" ht="135" x14ac:dyDescent="0.25">
      <c r="A237" s="417">
        <f t="shared" si="15"/>
        <v>183</v>
      </c>
      <c r="B237" s="422" t="s">
        <v>2365</v>
      </c>
      <c r="C237" s="227" t="s">
        <v>1886</v>
      </c>
      <c r="D237" s="52" t="s">
        <v>2562</v>
      </c>
      <c r="E237" s="417" t="s">
        <v>1958</v>
      </c>
      <c r="F237" s="6" t="s">
        <v>2088</v>
      </c>
      <c r="G237" s="247"/>
      <c r="H237" s="429" t="s">
        <v>2591</v>
      </c>
      <c r="I237" s="429" t="s">
        <v>2591</v>
      </c>
      <c r="J237" s="39"/>
      <c r="K237" s="39"/>
      <c r="L237" s="72"/>
      <c r="M237" s="72"/>
      <c r="N237" s="72"/>
      <c r="O237" s="72"/>
      <c r="P237" s="39"/>
      <c r="Q237" s="231">
        <v>0.63</v>
      </c>
      <c r="R237" s="39"/>
      <c r="S237" s="39"/>
      <c r="T237" s="153">
        <v>1</v>
      </c>
      <c r="U237" s="153">
        <v>0</v>
      </c>
      <c r="V237" s="153">
        <f t="shared" si="17"/>
        <v>1</v>
      </c>
      <c r="W237" s="39"/>
      <c r="X237" s="39"/>
      <c r="Y237" s="39"/>
      <c r="Z237" s="39"/>
      <c r="AA237" s="84" t="s">
        <v>2852</v>
      </c>
      <c r="AB237" s="18" t="s">
        <v>8424</v>
      </c>
      <c r="AC237" s="39"/>
    </row>
    <row r="238" spans="1:29" ht="135" x14ac:dyDescent="0.25">
      <c r="A238" s="417">
        <f t="shared" si="15"/>
        <v>184</v>
      </c>
      <c r="B238" s="422" t="s">
        <v>2366</v>
      </c>
      <c r="C238" s="227" t="s">
        <v>1886</v>
      </c>
      <c r="D238" s="52" t="s">
        <v>2563</v>
      </c>
      <c r="E238" s="417" t="s">
        <v>1958</v>
      </c>
      <c r="F238" s="6" t="s">
        <v>2089</v>
      </c>
      <c r="G238" s="247"/>
      <c r="H238" s="429" t="s">
        <v>2591</v>
      </c>
      <c r="I238" s="429" t="s">
        <v>2591</v>
      </c>
      <c r="J238" s="39"/>
      <c r="K238" s="39"/>
      <c r="L238" s="72"/>
      <c r="M238" s="72"/>
      <c r="N238" s="72"/>
      <c r="O238" s="72"/>
      <c r="P238" s="39"/>
      <c r="Q238" s="231">
        <v>0.45300000000000001</v>
      </c>
      <c r="R238" s="39"/>
      <c r="S238" s="39"/>
      <c r="T238" s="153">
        <v>1</v>
      </c>
      <c r="U238" s="153">
        <v>0</v>
      </c>
      <c r="V238" s="153">
        <f t="shared" si="17"/>
        <v>1</v>
      </c>
      <c r="W238" s="39"/>
      <c r="X238" s="39"/>
      <c r="Y238" s="39"/>
      <c r="Z238" s="39"/>
      <c r="AA238" s="84" t="s">
        <v>2852</v>
      </c>
      <c r="AB238" s="18" t="s">
        <v>8424</v>
      </c>
      <c r="AC238" s="39"/>
    </row>
    <row r="239" spans="1:29" ht="135" x14ac:dyDescent="0.25">
      <c r="A239" s="417">
        <f t="shared" si="15"/>
        <v>185</v>
      </c>
      <c r="B239" s="422" t="s">
        <v>2367</v>
      </c>
      <c r="C239" s="227" t="s">
        <v>1886</v>
      </c>
      <c r="D239" s="52" t="s">
        <v>2466</v>
      </c>
      <c r="E239" s="417" t="s">
        <v>1958</v>
      </c>
      <c r="F239" s="6" t="s">
        <v>2090</v>
      </c>
      <c r="G239" s="247"/>
      <c r="H239" s="429" t="s">
        <v>2591</v>
      </c>
      <c r="I239" s="429" t="s">
        <v>2591</v>
      </c>
      <c r="J239" s="39"/>
      <c r="K239" s="39"/>
      <c r="L239" s="72"/>
      <c r="M239" s="72"/>
      <c r="N239" s="72"/>
      <c r="O239" s="72"/>
      <c r="P239" s="39"/>
      <c r="Q239" s="231">
        <v>1.103</v>
      </c>
      <c r="R239" s="39"/>
      <c r="S239" s="39"/>
      <c r="T239" s="153">
        <v>1</v>
      </c>
      <c r="U239" s="153">
        <v>0</v>
      </c>
      <c r="V239" s="153">
        <f t="shared" si="17"/>
        <v>1</v>
      </c>
      <c r="W239" s="39"/>
      <c r="X239" s="39"/>
      <c r="Y239" s="39"/>
      <c r="Z239" s="39"/>
      <c r="AA239" s="84" t="s">
        <v>2852</v>
      </c>
      <c r="AB239" s="18" t="s">
        <v>8424</v>
      </c>
      <c r="AC239" s="39"/>
    </row>
    <row r="240" spans="1:29" ht="135" x14ac:dyDescent="0.25">
      <c r="A240" s="417">
        <f t="shared" si="15"/>
        <v>186</v>
      </c>
      <c r="B240" s="422" t="s">
        <v>2368</v>
      </c>
      <c r="C240" s="227" t="s">
        <v>1886</v>
      </c>
      <c r="D240" s="52" t="s">
        <v>2466</v>
      </c>
      <c r="E240" s="417" t="s">
        <v>1958</v>
      </c>
      <c r="F240" s="6" t="s">
        <v>2091</v>
      </c>
      <c r="G240" s="247"/>
      <c r="H240" s="429" t="s">
        <v>2591</v>
      </c>
      <c r="I240" s="429" t="s">
        <v>2591</v>
      </c>
      <c r="J240" s="39"/>
      <c r="K240" s="39"/>
      <c r="L240" s="72"/>
      <c r="M240" s="72"/>
      <c r="N240" s="72"/>
      <c r="O240" s="72"/>
      <c r="P240" s="39"/>
      <c r="Q240" s="231">
        <v>0.53</v>
      </c>
      <c r="R240" s="39"/>
      <c r="S240" s="39"/>
      <c r="T240" s="153">
        <v>1</v>
      </c>
      <c r="U240" s="153">
        <v>0</v>
      </c>
      <c r="V240" s="153">
        <f t="shared" si="17"/>
        <v>1</v>
      </c>
      <c r="W240" s="39"/>
      <c r="X240" s="39"/>
      <c r="Y240" s="39"/>
      <c r="Z240" s="39"/>
      <c r="AA240" s="84" t="s">
        <v>2852</v>
      </c>
      <c r="AB240" s="18" t="s">
        <v>8424</v>
      </c>
      <c r="AC240" s="39"/>
    </row>
    <row r="241" spans="1:29" ht="135" x14ac:dyDescent="0.25">
      <c r="A241" s="417">
        <f t="shared" si="15"/>
        <v>187</v>
      </c>
      <c r="B241" s="422" t="s">
        <v>2369</v>
      </c>
      <c r="C241" s="227" t="s">
        <v>1886</v>
      </c>
      <c r="D241" s="52" t="s">
        <v>2466</v>
      </c>
      <c r="E241" s="417" t="s">
        <v>1958</v>
      </c>
      <c r="F241" s="6" t="s">
        <v>2092</v>
      </c>
      <c r="G241" s="247"/>
      <c r="H241" s="429" t="s">
        <v>2591</v>
      </c>
      <c r="I241" s="429" t="s">
        <v>2591</v>
      </c>
      <c r="J241" s="39"/>
      <c r="K241" s="39"/>
      <c r="L241" s="72"/>
      <c r="M241" s="72"/>
      <c r="N241" s="72"/>
      <c r="O241" s="72"/>
      <c r="P241" s="39"/>
      <c r="Q241" s="231">
        <v>0.06</v>
      </c>
      <c r="R241" s="39"/>
      <c r="S241" s="39"/>
      <c r="T241" s="153">
        <v>1</v>
      </c>
      <c r="U241" s="153">
        <v>0</v>
      </c>
      <c r="V241" s="153">
        <f t="shared" si="17"/>
        <v>1</v>
      </c>
      <c r="W241" s="39"/>
      <c r="X241" s="39"/>
      <c r="Y241" s="39"/>
      <c r="Z241" s="39"/>
      <c r="AA241" s="84" t="s">
        <v>2852</v>
      </c>
      <c r="AB241" s="18" t="s">
        <v>8424</v>
      </c>
      <c r="AC241" s="39"/>
    </row>
    <row r="242" spans="1:29" ht="135" x14ac:dyDescent="0.25">
      <c r="A242" s="417">
        <f t="shared" si="15"/>
        <v>188</v>
      </c>
      <c r="B242" s="422" t="s">
        <v>2370</v>
      </c>
      <c r="C242" s="227" t="s">
        <v>1886</v>
      </c>
      <c r="D242" s="52" t="s">
        <v>2466</v>
      </c>
      <c r="E242" s="417" t="s">
        <v>1958</v>
      </c>
      <c r="F242" s="6" t="s">
        <v>2093</v>
      </c>
      <c r="G242" s="247"/>
      <c r="H242" s="429" t="s">
        <v>2591</v>
      </c>
      <c r="I242" s="429" t="s">
        <v>2591</v>
      </c>
      <c r="J242" s="39"/>
      <c r="K242" s="39"/>
      <c r="L242" s="72"/>
      <c r="M242" s="72"/>
      <c r="N242" s="72"/>
      <c r="O242" s="72"/>
      <c r="P242" s="39"/>
      <c r="Q242" s="231">
        <v>0.36</v>
      </c>
      <c r="R242" s="39"/>
      <c r="S242" s="39"/>
      <c r="T242" s="153">
        <v>1</v>
      </c>
      <c r="U242" s="153">
        <v>0</v>
      </c>
      <c r="V242" s="153">
        <f t="shared" si="17"/>
        <v>1</v>
      </c>
      <c r="W242" s="39"/>
      <c r="X242" s="39"/>
      <c r="Y242" s="39"/>
      <c r="Z242" s="39"/>
      <c r="AA242" s="84" t="s">
        <v>2852</v>
      </c>
      <c r="AB242" s="18" t="s">
        <v>8424</v>
      </c>
      <c r="AC242" s="39"/>
    </row>
    <row r="243" spans="1:29" ht="135" x14ac:dyDescent="0.25">
      <c r="A243" s="417">
        <f t="shared" si="15"/>
        <v>189</v>
      </c>
      <c r="B243" s="422" t="s">
        <v>2371</v>
      </c>
      <c r="C243" s="227" t="s">
        <v>1886</v>
      </c>
      <c r="D243" s="52" t="s">
        <v>2466</v>
      </c>
      <c r="E243" s="417" t="s">
        <v>1958</v>
      </c>
      <c r="F243" s="6" t="s">
        <v>2094</v>
      </c>
      <c r="G243" s="247"/>
      <c r="H243" s="429" t="s">
        <v>2591</v>
      </c>
      <c r="I243" s="429" t="s">
        <v>2591</v>
      </c>
      <c r="J243" s="39"/>
      <c r="K243" s="39"/>
      <c r="L243" s="72"/>
      <c r="M243" s="72"/>
      <c r="N243" s="72"/>
      <c r="O243" s="72"/>
      <c r="P243" s="39"/>
      <c r="Q243" s="231">
        <v>0.54</v>
      </c>
      <c r="R243" s="39"/>
      <c r="S243" s="39"/>
      <c r="T243" s="153">
        <v>1</v>
      </c>
      <c r="U243" s="153">
        <v>0</v>
      </c>
      <c r="V243" s="153">
        <f t="shared" si="17"/>
        <v>1</v>
      </c>
      <c r="W243" s="39"/>
      <c r="X243" s="39"/>
      <c r="Y243" s="39"/>
      <c r="Z243" s="39"/>
      <c r="AA243" s="84" t="s">
        <v>2852</v>
      </c>
      <c r="AB243" s="18" t="s">
        <v>8424</v>
      </c>
      <c r="AC243" s="39"/>
    </row>
    <row r="244" spans="1:29" ht="135" x14ac:dyDescent="0.25">
      <c r="A244" s="417">
        <f t="shared" si="15"/>
        <v>190</v>
      </c>
      <c r="B244" s="422" t="s">
        <v>2372</v>
      </c>
      <c r="C244" s="227" t="s">
        <v>1886</v>
      </c>
      <c r="D244" s="52" t="s">
        <v>2466</v>
      </c>
      <c r="E244" s="417" t="s">
        <v>1958</v>
      </c>
      <c r="F244" s="6" t="s">
        <v>2095</v>
      </c>
      <c r="G244" s="247"/>
      <c r="H244" s="429" t="s">
        <v>2591</v>
      </c>
      <c r="I244" s="429" t="s">
        <v>2591</v>
      </c>
      <c r="J244" s="39"/>
      <c r="K244" s="39"/>
      <c r="L244" s="72"/>
      <c r="M244" s="72"/>
      <c r="N244" s="72"/>
      <c r="O244" s="72"/>
      <c r="P244" s="39"/>
      <c r="Q244" s="231">
        <v>0.54</v>
      </c>
      <c r="R244" s="39"/>
      <c r="S244" s="39"/>
      <c r="T244" s="153">
        <v>1</v>
      </c>
      <c r="U244" s="153">
        <v>0</v>
      </c>
      <c r="V244" s="153">
        <f t="shared" si="17"/>
        <v>1</v>
      </c>
      <c r="W244" s="39"/>
      <c r="X244" s="39"/>
      <c r="Y244" s="39"/>
      <c r="Z244" s="39"/>
      <c r="AA244" s="84" t="s">
        <v>2852</v>
      </c>
      <c r="AB244" s="18" t="s">
        <v>8424</v>
      </c>
      <c r="AC244" s="39"/>
    </row>
    <row r="245" spans="1:29" ht="135" x14ac:dyDescent="0.25">
      <c r="A245" s="417">
        <f t="shared" si="15"/>
        <v>191</v>
      </c>
      <c r="B245" s="422" t="s">
        <v>2373</v>
      </c>
      <c r="C245" s="227" t="s">
        <v>1886</v>
      </c>
      <c r="D245" s="52" t="s">
        <v>2466</v>
      </c>
      <c r="E245" s="417" t="s">
        <v>1958</v>
      </c>
      <c r="F245" s="6" t="s">
        <v>2096</v>
      </c>
      <c r="G245" s="247"/>
      <c r="H245" s="429" t="s">
        <v>2591</v>
      </c>
      <c r="I245" s="429" t="s">
        <v>2591</v>
      </c>
      <c r="J245" s="39"/>
      <c r="K245" s="39"/>
      <c r="L245" s="72"/>
      <c r="M245" s="72"/>
      <c r="N245" s="72"/>
      <c r="O245" s="72"/>
      <c r="P245" s="39"/>
      <c r="Q245" s="231">
        <v>0.2</v>
      </c>
      <c r="R245" s="39"/>
      <c r="S245" s="39"/>
      <c r="T245" s="153">
        <v>1</v>
      </c>
      <c r="U245" s="153">
        <v>0</v>
      </c>
      <c r="V245" s="153">
        <f t="shared" si="17"/>
        <v>1</v>
      </c>
      <c r="W245" s="39"/>
      <c r="X245" s="39"/>
      <c r="Y245" s="39"/>
      <c r="Z245" s="39"/>
      <c r="AA245" s="84" t="s">
        <v>2852</v>
      </c>
      <c r="AB245" s="18" t="s">
        <v>8424</v>
      </c>
      <c r="AC245" s="39"/>
    </row>
    <row r="246" spans="1:29" ht="135" x14ac:dyDescent="0.25">
      <c r="A246" s="417">
        <f t="shared" si="15"/>
        <v>192</v>
      </c>
      <c r="B246" s="422" t="s">
        <v>2374</v>
      </c>
      <c r="C246" s="227" t="s">
        <v>1886</v>
      </c>
      <c r="D246" s="52" t="s">
        <v>2466</v>
      </c>
      <c r="E246" s="417" t="s">
        <v>1958</v>
      </c>
      <c r="F246" s="6" t="s">
        <v>2097</v>
      </c>
      <c r="G246" s="247"/>
      <c r="H246" s="429" t="s">
        <v>2591</v>
      </c>
      <c r="I246" s="429" t="s">
        <v>2591</v>
      </c>
      <c r="J246" s="39"/>
      <c r="K246" s="39"/>
      <c r="L246" s="72"/>
      <c r="M246" s="72"/>
      <c r="N246" s="72"/>
      <c r="O246" s="72"/>
      <c r="P246" s="39"/>
      <c r="Q246" s="231">
        <v>0.57999999999999996</v>
      </c>
      <c r="R246" s="39"/>
      <c r="S246" s="39"/>
      <c r="T246" s="153">
        <v>1</v>
      </c>
      <c r="U246" s="153">
        <v>0</v>
      </c>
      <c r="V246" s="153">
        <f t="shared" si="17"/>
        <v>1</v>
      </c>
      <c r="W246" s="39"/>
      <c r="X246" s="39"/>
      <c r="Y246" s="39"/>
      <c r="Z246" s="39"/>
      <c r="AA246" s="84" t="s">
        <v>2852</v>
      </c>
      <c r="AB246" s="18" t="s">
        <v>8424</v>
      </c>
      <c r="AC246" s="39"/>
    </row>
    <row r="247" spans="1:29" ht="135" x14ac:dyDescent="0.25">
      <c r="A247" s="417">
        <f t="shared" si="15"/>
        <v>193</v>
      </c>
      <c r="B247" s="422" t="s">
        <v>2375</v>
      </c>
      <c r="C247" s="227" t="s">
        <v>1886</v>
      </c>
      <c r="D247" s="52" t="s">
        <v>2466</v>
      </c>
      <c r="E247" s="417" t="s">
        <v>1958</v>
      </c>
      <c r="F247" s="6" t="s">
        <v>2098</v>
      </c>
      <c r="G247" s="247"/>
      <c r="H247" s="429" t="s">
        <v>2591</v>
      </c>
      <c r="I247" s="429" t="s">
        <v>2591</v>
      </c>
      <c r="J247" s="39"/>
      <c r="K247" s="39"/>
      <c r="L247" s="72"/>
      <c r="M247" s="72"/>
      <c r="N247" s="72"/>
      <c r="O247" s="72"/>
      <c r="P247" s="39"/>
      <c r="Q247" s="231">
        <v>0.18</v>
      </c>
      <c r="R247" s="39"/>
      <c r="S247" s="39"/>
      <c r="T247" s="153">
        <v>1</v>
      </c>
      <c r="U247" s="153">
        <v>0</v>
      </c>
      <c r="V247" s="153">
        <f t="shared" si="17"/>
        <v>1</v>
      </c>
      <c r="W247" s="39"/>
      <c r="X247" s="39"/>
      <c r="Y247" s="39"/>
      <c r="Z247" s="39"/>
      <c r="AA247" s="84" t="s">
        <v>2852</v>
      </c>
      <c r="AB247" s="18" t="s">
        <v>8424</v>
      </c>
      <c r="AC247" s="39"/>
    </row>
    <row r="248" spans="1:29" ht="135" x14ac:dyDescent="0.25">
      <c r="A248" s="417">
        <f t="shared" si="15"/>
        <v>194</v>
      </c>
      <c r="B248" s="422" t="s">
        <v>2376</v>
      </c>
      <c r="C248" s="227" t="s">
        <v>1886</v>
      </c>
      <c r="D248" s="52" t="s">
        <v>2466</v>
      </c>
      <c r="E248" s="417" t="s">
        <v>1958</v>
      </c>
      <c r="F248" s="6" t="s">
        <v>2099</v>
      </c>
      <c r="G248" s="247"/>
      <c r="H248" s="429" t="s">
        <v>2591</v>
      </c>
      <c r="I248" s="429" t="s">
        <v>2591</v>
      </c>
      <c r="J248" s="39"/>
      <c r="K248" s="39"/>
      <c r="L248" s="72"/>
      <c r="M248" s="72"/>
      <c r="N248" s="72"/>
      <c r="O248" s="72"/>
      <c r="P248" s="39"/>
      <c r="Q248" s="231">
        <v>0.54</v>
      </c>
      <c r="R248" s="39"/>
      <c r="S248" s="39"/>
      <c r="T248" s="153">
        <v>1</v>
      </c>
      <c r="U248" s="153">
        <v>0</v>
      </c>
      <c r="V248" s="153">
        <f t="shared" si="17"/>
        <v>1</v>
      </c>
      <c r="W248" s="39"/>
      <c r="X248" s="39"/>
      <c r="Y248" s="39"/>
      <c r="Z248" s="39"/>
      <c r="AA248" s="84" t="s">
        <v>2852</v>
      </c>
      <c r="AB248" s="18" t="s">
        <v>8424</v>
      </c>
      <c r="AC248" s="39"/>
    </row>
    <row r="249" spans="1:29" ht="135" x14ac:dyDescent="0.25">
      <c r="A249" s="417">
        <f t="shared" si="15"/>
        <v>195</v>
      </c>
      <c r="B249" s="422" t="s">
        <v>2377</v>
      </c>
      <c r="C249" s="227" t="s">
        <v>1886</v>
      </c>
      <c r="D249" s="52" t="s">
        <v>2466</v>
      </c>
      <c r="E249" s="417" t="s">
        <v>1958</v>
      </c>
      <c r="F249" s="6" t="s">
        <v>2100</v>
      </c>
      <c r="G249" s="247"/>
      <c r="H249" s="429" t="s">
        <v>2591</v>
      </c>
      <c r="I249" s="429" t="s">
        <v>2591</v>
      </c>
      <c r="J249" s="39"/>
      <c r="K249" s="39"/>
      <c r="L249" s="72"/>
      <c r="M249" s="72"/>
      <c r="N249" s="72"/>
      <c r="O249" s="72"/>
      <c r="P249" s="39"/>
      <c r="Q249" s="231">
        <v>0.36</v>
      </c>
      <c r="R249" s="39"/>
      <c r="S249" s="39"/>
      <c r="T249" s="153">
        <v>1</v>
      </c>
      <c r="U249" s="153">
        <v>0</v>
      </c>
      <c r="V249" s="153">
        <f t="shared" si="17"/>
        <v>1</v>
      </c>
      <c r="W249" s="39"/>
      <c r="X249" s="39"/>
      <c r="Y249" s="39"/>
      <c r="Z249" s="39"/>
      <c r="AA249" s="84" t="s">
        <v>2852</v>
      </c>
      <c r="AB249" s="18" t="s">
        <v>8424</v>
      </c>
      <c r="AC249" s="39"/>
    </row>
    <row r="250" spans="1:29" ht="135" x14ac:dyDescent="0.25">
      <c r="A250" s="417">
        <f t="shared" si="15"/>
        <v>196</v>
      </c>
      <c r="B250" s="422" t="s">
        <v>2378</v>
      </c>
      <c r="C250" s="227" t="s">
        <v>1886</v>
      </c>
      <c r="D250" s="52" t="s">
        <v>2564</v>
      </c>
      <c r="E250" s="417" t="s">
        <v>1958</v>
      </c>
      <c r="F250" s="6" t="s">
        <v>2101</v>
      </c>
      <c r="G250" s="247"/>
      <c r="H250" s="429" t="s">
        <v>2591</v>
      </c>
      <c r="I250" s="429" t="s">
        <v>2591</v>
      </c>
      <c r="J250" s="39"/>
      <c r="K250" s="39"/>
      <c r="L250" s="72"/>
      <c r="M250" s="72"/>
      <c r="N250" s="72"/>
      <c r="O250" s="72"/>
      <c r="P250" s="39"/>
      <c r="Q250" s="231">
        <v>0.39500000000000002</v>
      </c>
      <c r="R250" s="39"/>
      <c r="S250" s="39"/>
      <c r="T250" s="153">
        <v>1</v>
      </c>
      <c r="U250" s="153">
        <v>0</v>
      </c>
      <c r="V250" s="153">
        <f t="shared" si="17"/>
        <v>1</v>
      </c>
      <c r="W250" s="39"/>
      <c r="X250" s="39"/>
      <c r="Y250" s="39"/>
      <c r="Z250" s="39"/>
      <c r="AA250" s="84" t="s">
        <v>2852</v>
      </c>
      <c r="AB250" s="18" t="s">
        <v>8424</v>
      </c>
      <c r="AC250" s="39"/>
    </row>
    <row r="251" spans="1:29" ht="135" x14ac:dyDescent="0.25">
      <c r="A251" s="417">
        <f t="shared" si="15"/>
        <v>197</v>
      </c>
      <c r="B251" s="422" t="s">
        <v>2379</v>
      </c>
      <c r="C251" s="227" t="s">
        <v>1886</v>
      </c>
      <c r="D251" s="52" t="s">
        <v>2565</v>
      </c>
      <c r="E251" s="417" t="s">
        <v>1958</v>
      </c>
      <c r="F251" s="6" t="s">
        <v>2101</v>
      </c>
      <c r="G251" s="247"/>
      <c r="H251" s="429" t="s">
        <v>2591</v>
      </c>
      <c r="I251" s="429" t="s">
        <v>2591</v>
      </c>
      <c r="J251" s="39"/>
      <c r="K251" s="39"/>
      <c r="L251" s="72"/>
      <c r="M251" s="72"/>
      <c r="N251" s="72"/>
      <c r="O251" s="72"/>
      <c r="P251" s="39"/>
      <c r="Q251" s="231">
        <v>1.32</v>
      </c>
      <c r="R251" s="39"/>
      <c r="S251" s="39"/>
      <c r="T251" s="153">
        <v>1</v>
      </c>
      <c r="U251" s="153">
        <v>0</v>
      </c>
      <c r="V251" s="153">
        <f t="shared" si="17"/>
        <v>1</v>
      </c>
      <c r="W251" s="39"/>
      <c r="X251" s="39"/>
      <c r="Y251" s="39"/>
      <c r="Z251" s="39"/>
      <c r="AA251" s="84" t="s">
        <v>2852</v>
      </c>
      <c r="AB251" s="18" t="s">
        <v>8424</v>
      </c>
      <c r="AC251" s="39"/>
    </row>
    <row r="252" spans="1:29" ht="135" x14ac:dyDescent="0.25">
      <c r="A252" s="417">
        <f t="shared" ref="A252:A315" si="18">A251+1</f>
        <v>198</v>
      </c>
      <c r="B252" s="422" t="s">
        <v>2380</v>
      </c>
      <c r="C252" s="227" t="s">
        <v>1886</v>
      </c>
      <c r="D252" s="52" t="s">
        <v>2563</v>
      </c>
      <c r="E252" s="417" t="s">
        <v>1958</v>
      </c>
      <c r="F252" s="6" t="s">
        <v>2102</v>
      </c>
      <c r="G252" s="247"/>
      <c r="H252" s="429" t="s">
        <v>2591</v>
      </c>
      <c r="I252" s="429" t="s">
        <v>2591</v>
      </c>
      <c r="J252" s="39"/>
      <c r="K252" s="39"/>
      <c r="L252" s="72"/>
      <c r="M252" s="72"/>
      <c r="N252" s="72"/>
      <c r="O252" s="72"/>
      <c r="P252" s="39"/>
      <c r="Q252" s="231">
        <v>0.3</v>
      </c>
      <c r="R252" s="39"/>
      <c r="S252" s="39"/>
      <c r="T252" s="153">
        <v>1</v>
      </c>
      <c r="U252" s="153">
        <v>0</v>
      </c>
      <c r="V252" s="153">
        <f t="shared" si="17"/>
        <v>1</v>
      </c>
      <c r="W252" s="39"/>
      <c r="X252" s="39"/>
      <c r="Y252" s="39"/>
      <c r="Z252" s="39"/>
      <c r="AA252" s="84" t="s">
        <v>2852</v>
      </c>
      <c r="AB252" s="18" t="s">
        <v>8424</v>
      </c>
      <c r="AC252" s="39"/>
    </row>
    <row r="253" spans="1:29" ht="135" x14ac:dyDescent="0.25">
      <c r="A253" s="417">
        <f t="shared" si="18"/>
        <v>199</v>
      </c>
      <c r="B253" s="422" t="s">
        <v>2381</v>
      </c>
      <c r="C253" s="227" t="s">
        <v>1886</v>
      </c>
      <c r="D253" s="52" t="s">
        <v>2466</v>
      </c>
      <c r="E253" s="417" t="s">
        <v>1958</v>
      </c>
      <c r="F253" s="6" t="s">
        <v>2102</v>
      </c>
      <c r="G253" s="247"/>
      <c r="H253" s="429" t="s">
        <v>2591</v>
      </c>
      <c r="I253" s="429" t="s">
        <v>2591</v>
      </c>
      <c r="J253" s="39"/>
      <c r="K253" s="39"/>
      <c r="L253" s="72"/>
      <c r="M253" s="72"/>
      <c r="N253" s="72"/>
      <c r="O253" s="72"/>
      <c r="P253" s="39"/>
      <c r="Q253" s="231">
        <v>0.84</v>
      </c>
      <c r="R253" s="39"/>
      <c r="S253" s="39"/>
      <c r="T253" s="153">
        <v>1</v>
      </c>
      <c r="U253" s="153">
        <v>0</v>
      </c>
      <c r="V253" s="153">
        <f t="shared" si="17"/>
        <v>1</v>
      </c>
      <c r="W253" s="39"/>
      <c r="X253" s="39"/>
      <c r="Y253" s="39"/>
      <c r="Z253" s="39"/>
      <c r="AA253" s="84" t="s">
        <v>2852</v>
      </c>
      <c r="AB253" s="18" t="s">
        <v>8424</v>
      </c>
      <c r="AC253" s="39"/>
    </row>
    <row r="254" spans="1:29" ht="135" x14ac:dyDescent="0.25">
      <c r="A254" s="417">
        <f t="shared" si="18"/>
        <v>200</v>
      </c>
      <c r="B254" s="422" t="s">
        <v>2382</v>
      </c>
      <c r="C254" s="227" t="s">
        <v>1886</v>
      </c>
      <c r="D254" s="52" t="s">
        <v>2467</v>
      </c>
      <c r="E254" s="417" t="s">
        <v>1958</v>
      </c>
      <c r="F254" s="6" t="s">
        <v>2103</v>
      </c>
      <c r="G254" s="247"/>
      <c r="H254" s="429" t="s">
        <v>2591</v>
      </c>
      <c r="I254" s="429" t="s">
        <v>2591</v>
      </c>
      <c r="J254" s="39"/>
      <c r="K254" s="39"/>
      <c r="L254" s="72"/>
      <c r="M254" s="72"/>
      <c r="N254" s="72"/>
      <c r="O254" s="72"/>
      <c r="P254" s="39"/>
      <c r="Q254" s="231">
        <v>1.17</v>
      </c>
      <c r="R254" s="39"/>
      <c r="S254" s="39"/>
      <c r="T254" s="153">
        <v>1</v>
      </c>
      <c r="U254" s="153">
        <v>0</v>
      </c>
      <c r="V254" s="153">
        <f t="shared" si="17"/>
        <v>1</v>
      </c>
      <c r="W254" s="39"/>
      <c r="X254" s="39"/>
      <c r="Y254" s="39"/>
      <c r="Z254" s="39"/>
      <c r="AA254" s="84" t="s">
        <v>2852</v>
      </c>
      <c r="AB254" s="18" t="s">
        <v>8424</v>
      </c>
      <c r="AC254" s="39"/>
    </row>
    <row r="255" spans="1:29" ht="135" x14ac:dyDescent="0.25">
      <c r="A255" s="417">
        <f t="shared" si="18"/>
        <v>201</v>
      </c>
      <c r="B255" s="422" t="s">
        <v>2383</v>
      </c>
      <c r="C255" s="227" t="s">
        <v>1886</v>
      </c>
      <c r="D255" s="52" t="s">
        <v>2466</v>
      </c>
      <c r="E255" s="417" t="s">
        <v>1958</v>
      </c>
      <c r="F255" s="6" t="s">
        <v>2104</v>
      </c>
      <c r="G255" s="247"/>
      <c r="H255" s="429" t="s">
        <v>2591</v>
      </c>
      <c r="I255" s="429" t="s">
        <v>2591</v>
      </c>
      <c r="J255" s="39"/>
      <c r="K255" s="39"/>
      <c r="L255" s="72"/>
      <c r="M255" s="72"/>
      <c r="N255" s="72"/>
      <c r="O255" s="72"/>
      <c r="P255" s="39"/>
      <c r="Q255" s="231">
        <v>2.1760000000000002</v>
      </c>
      <c r="R255" s="39"/>
      <c r="S255" s="39"/>
      <c r="T255" s="153">
        <v>1</v>
      </c>
      <c r="U255" s="153">
        <v>0</v>
      </c>
      <c r="V255" s="153">
        <f t="shared" si="17"/>
        <v>1</v>
      </c>
      <c r="W255" s="39"/>
      <c r="X255" s="39"/>
      <c r="Y255" s="39"/>
      <c r="Z255" s="39"/>
      <c r="AA255" s="84" t="s">
        <v>2852</v>
      </c>
      <c r="AB255" s="18" t="s">
        <v>8424</v>
      </c>
      <c r="AC255" s="39"/>
    </row>
    <row r="256" spans="1:29" ht="135" x14ac:dyDescent="0.25">
      <c r="A256" s="417">
        <f t="shared" si="18"/>
        <v>202</v>
      </c>
      <c r="B256" s="422" t="s">
        <v>2384</v>
      </c>
      <c r="C256" s="227" t="s">
        <v>1886</v>
      </c>
      <c r="D256" s="52" t="s">
        <v>2466</v>
      </c>
      <c r="E256" s="417" t="s">
        <v>1958</v>
      </c>
      <c r="F256" s="6" t="s">
        <v>2105</v>
      </c>
      <c r="G256" s="247"/>
      <c r="H256" s="429" t="s">
        <v>2591</v>
      </c>
      <c r="I256" s="429" t="s">
        <v>2591</v>
      </c>
      <c r="J256" s="39"/>
      <c r="K256" s="39"/>
      <c r="L256" s="72"/>
      <c r="M256" s="72"/>
      <c r="N256" s="72"/>
      <c r="O256" s="72"/>
      <c r="P256" s="39"/>
      <c r="Q256" s="231">
        <v>0.83699999999999997</v>
      </c>
      <c r="R256" s="39"/>
      <c r="S256" s="39"/>
      <c r="T256" s="153">
        <v>1</v>
      </c>
      <c r="U256" s="153">
        <v>0</v>
      </c>
      <c r="V256" s="153">
        <f t="shared" si="17"/>
        <v>1</v>
      </c>
      <c r="W256" s="39"/>
      <c r="X256" s="39"/>
      <c r="Y256" s="39"/>
      <c r="Z256" s="39"/>
      <c r="AA256" s="84" t="s">
        <v>2852</v>
      </c>
      <c r="AB256" s="18" t="s">
        <v>8424</v>
      </c>
      <c r="AC256" s="39"/>
    </row>
    <row r="257" spans="1:29" ht="135" x14ac:dyDescent="0.25">
      <c r="A257" s="417">
        <f t="shared" si="18"/>
        <v>203</v>
      </c>
      <c r="B257" s="422" t="s">
        <v>2385</v>
      </c>
      <c r="C257" s="227" t="s">
        <v>1886</v>
      </c>
      <c r="D257" s="52" t="s">
        <v>2469</v>
      </c>
      <c r="E257" s="417" t="s">
        <v>1958</v>
      </c>
      <c r="F257" s="224" t="s">
        <v>2106</v>
      </c>
      <c r="G257" s="247"/>
      <c r="H257" s="429" t="s">
        <v>2591</v>
      </c>
      <c r="I257" s="429" t="s">
        <v>2591</v>
      </c>
      <c r="J257" s="39"/>
      <c r="K257" s="39"/>
      <c r="L257" s="72"/>
      <c r="M257" s="72"/>
      <c r="N257" s="72"/>
      <c r="O257" s="72"/>
      <c r="P257" s="39"/>
      <c r="Q257" s="231">
        <v>0.379</v>
      </c>
      <c r="R257" s="39"/>
      <c r="S257" s="39"/>
      <c r="T257" s="153">
        <v>1</v>
      </c>
      <c r="U257" s="153">
        <v>0</v>
      </c>
      <c r="V257" s="153">
        <f t="shared" si="17"/>
        <v>1</v>
      </c>
      <c r="W257" s="39"/>
      <c r="X257" s="39"/>
      <c r="Y257" s="39"/>
      <c r="Z257" s="39"/>
      <c r="AA257" s="84" t="s">
        <v>2852</v>
      </c>
      <c r="AB257" s="18" t="s">
        <v>8424</v>
      </c>
      <c r="AC257" s="39"/>
    </row>
    <row r="258" spans="1:29" ht="135" x14ac:dyDescent="0.25">
      <c r="A258" s="417">
        <f t="shared" si="18"/>
        <v>204</v>
      </c>
      <c r="B258" s="422" t="s">
        <v>2386</v>
      </c>
      <c r="C258" s="227" t="s">
        <v>1886</v>
      </c>
      <c r="D258" s="52" t="s">
        <v>2469</v>
      </c>
      <c r="E258" s="417" t="s">
        <v>1958</v>
      </c>
      <c r="F258" s="224" t="s">
        <v>2107</v>
      </c>
      <c r="G258" s="247"/>
      <c r="H258" s="429" t="s">
        <v>2591</v>
      </c>
      <c r="I258" s="429" t="s">
        <v>2591</v>
      </c>
      <c r="J258" s="39"/>
      <c r="K258" s="39"/>
      <c r="L258" s="72"/>
      <c r="M258" s="72"/>
      <c r="N258" s="72"/>
      <c r="O258" s="72"/>
      <c r="P258" s="39"/>
      <c r="Q258" s="231">
        <v>1.208</v>
      </c>
      <c r="R258" s="39"/>
      <c r="S258" s="39"/>
      <c r="T258" s="153">
        <v>1</v>
      </c>
      <c r="U258" s="153">
        <v>0</v>
      </c>
      <c r="V258" s="153">
        <f t="shared" si="17"/>
        <v>1</v>
      </c>
      <c r="W258" s="39"/>
      <c r="X258" s="39"/>
      <c r="Y258" s="39"/>
      <c r="Z258" s="39"/>
      <c r="AA258" s="84" t="s">
        <v>2852</v>
      </c>
      <c r="AB258" s="18" t="s">
        <v>8424</v>
      </c>
      <c r="AC258" s="39"/>
    </row>
    <row r="259" spans="1:29" ht="135" x14ac:dyDescent="0.25">
      <c r="A259" s="417">
        <f t="shared" si="18"/>
        <v>205</v>
      </c>
      <c r="B259" s="422" t="s">
        <v>2387</v>
      </c>
      <c r="C259" s="227" t="s">
        <v>1886</v>
      </c>
      <c r="D259" s="52" t="s">
        <v>2469</v>
      </c>
      <c r="E259" s="417" t="s">
        <v>1958</v>
      </c>
      <c r="F259" s="224" t="s">
        <v>2108</v>
      </c>
      <c r="G259" s="247"/>
      <c r="H259" s="429" t="s">
        <v>2591</v>
      </c>
      <c r="I259" s="429" t="s">
        <v>2591</v>
      </c>
      <c r="J259" s="39"/>
      <c r="K259" s="39"/>
      <c r="L259" s="72"/>
      <c r="M259" s="72"/>
      <c r="N259" s="72"/>
      <c r="O259" s="72"/>
      <c r="P259" s="39"/>
      <c r="Q259" s="231">
        <v>0.38</v>
      </c>
      <c r="R259" s="39"/>
      <c r="S259" s="39"/>
      <c r="T259" s="153">
        <v>1</v>
      </c>
      <c r="U259" s="153">
        <v>0</v>
      </c>
      <c r="V259" s="153">
        <f t="shared" si="17"/>
        <v>1</v>
      </c>
      <c r="W259" s="39"/>
      <c r="X259" s="39"/>
      <c r="Y259" s="39"/>
      <c r="Z259" s="39"/>
      <c r="AA259" s="84" t="s">
        <v>2852</v>
      </c>
      <c r="AB259" s="18" t="s">
        <v>8424</v>
      </c>
      <c r="AC259" s="39"/>
    </row>
    <row r="260" spans="1:29" ht="135" x14ac:dyDescent="0.25">
      <c r="A260" s="417">
        <f t="shared" si="18"/>
        <v>206</v>
      </c>
      <c r="B260" s="422" t="s">
        <v>2388</v>
      </c>
      <c r="C260" s="227" t="s">
        <v>1886</v>
      </c>
      <c r="D260" s="52" t="s">
        <v>2566</v>
      </c>
      <c r="E260" s="417" t="s">
        <v>1958</v>
      </c>
      <c r="F260" s="224" t="s">
        <v>2109</v>
      </c>
      <c r="G260" s="247"/>
      <c r="H260" s="429" t="s">
        <v>2591</v>
      </c>
      <c r="I260" s="429" t="s">
        <v>2591</v>
      </c>
      <c r="J260" s="39"/>
      <c r="K260" s="39"/>
      <c r="L260" s="72"/>
      <c r="M260" s="72"/>
      <c r="N260" s="72"/>
      <c r="O260" s="72"/>
      <c r="P260" s="39"/>
      <c r="Q260" s="231">
        <v>0.79</v>
      </c>
      <c r="R260" s="39"/>
      <c r="S260" s="39"/>
      <c r="T260" s="153">
        <v>1</v>
      </c>
      <c r="U260" s="153">
        <v>0</v>
      </c>
      <c r="V260" s="153">
        <f t="shared" si="17"/>
        <v>1</v>
      </c>
      <c r="W260" s="39"/>
      <c r="X260" s="39"/>
      <c r="Y260" s="39"/>
      <c r="Z260" s="39"/>
      <c r="AA260" s="84" t="s">
        <v>2852</v>
      </c>
      <c r="AB260" s="18" t="s">
        <v>8424</v>
      </c>
      <c r="AC260" s="39"/>
    </row>
    <row r="261" spans="1:29" ht="135" x14ac:dyDescent="0.25">
      <c r="A261" s="417">
        <f t="shared" si="18"/>
        <v>207</v>
      </c>
      <c r="B261" s="422" t="s">
        <v>2389</v>
      </c>
      <c r="C261" s="227" t="s">
        <v>1886</v>
      </c>
      <c r="D261" s="52" t="s">
        <v>2466</v>
      </c>
      <c r="E261" s="417" t="s">
        <v>1958</v>
      </c>
      <c r="F261" s="224" t="s">
        <v>2110</v>
      </c>
      <c r="G261" s="247"/>
      <c r="H261" s="429" t="s">
        <v>2591</v>
      </c>
      <c r="I261" s="429" t="s">
        <v>2591</v>
      </c>
      <c r="J261" s="39"/>
      <c r="K261" s="39"/>
      <c r="L261" s="72"/>
      <c r="M261" s="72"/>
      <c r="N261" s="72"/>
      <c r="O261" s="72"/>
      <c r="P261" s="39"/>
      <c r="Q261" s="231">
        <v>1.33</v>
      </c>
      <c r="R261" s="39"/>
      <c r="S261" s="39"/>
      <c r="T261" s="153">
        <v>1</v>
      </c>
      <c r="U261" s="153">
        <v>0</v>
      </c>
      <c r="V261" s="153">
        <f t="shared" si="17"/>
        <v>1</v>
      </c>
      <c r="W261" s="39"/>
      <c r="X261" s="39"/>
      <c r="Y261" s="39"/>
      <c r="Z261" s="39"/>
      <c r="AA261" s="84" t="s">
        <v>2852</v>
      </c>
      <c r="AB261" s="18" t="s">
        <v>8424</v>
      </c>
      <c r="AC261" s="39"/>
    </row>
    <row r="262" spans="1:29" ht="135" x14ac:dyDescent="0.25">
      <c r="A262" s="417">
        <f t="shared" si="18"/>
        <v>208</v>
      </c>
      <c r="B262" s="422" t="s">
        <v>2390</v>
      </c>
      <c r="C262" s="227" t="s">
        <v>1886</v>
      </c>
      <c r="D262" s="52" t="s">
        <v>2466</v>
      </c>
      <c r="E262" s="417" t="s">
        <v>1958</v>
      </c>
      <c r="F262" s="224" t="s">
        <v>2111</v>
      </c>
      <c r="G262" s="247"/>
      <c r="H262" s="429" t="s">
        <v>2591</v>
      </c>
      <c r="I262" s="429" t="s">
        <v>2591</v>
      </c>
      <c r="J262" s="39"/>
      <c r="K262" s="39"/>
      <c r="L262" s="72"/>
      <c r="M262" s="72"/>
      <c r="N262" s="72"/>
      <c r="O262" s="72"/>
      <c r="P262" s="39"/>
      <c r="Q262" s="231">
        <v>0.34</v>
      </c>
      <c r="R262" s="39"/>
      <c r="S262" s="39"/>
      <c r="T262" s="153">
        <v>1</v>
      </c>
      <c r="U262" s="153">
        <v>0</v>
      </c>
      <c r="V262" s="153">
        <f t="shared" si="17"/>
        <v>1</v>
      </c>
      <c r="W262" s="39"/>
      <c r="X262" s="39"/>
      <c r="Y262" s="39"/>
      <c r="Z262" s="39"/>
      <c r="AA262" s="84" t="s">
        <v>2852</v>
      </c>
      <c r="AB262" s="18" t="s">
        <v>8424</v>
      </c>
      <c r="AC262" s="39"/>
    </row>
    <row r="263" spans="1:29" ht="135" x14ac:dyDescent="0.25">
      <c r="A263" s="417">
        <f t="shared" si="18"/>
        <v>209</v>
      </c>
      <c r="B263" s="422" t="s">
        <v>2391</v>
      </c>
      <c r="C263" s="227" t="s">
        <v>1886</v>
      </c>
      <c r="D263" s="52" t="s">
        <v>2466</v>
      </c>
      <c r="E263" s="417" t="s">
        <v>1958</v>
      </c>
      <c r="F263" s="224" t="s">
        <v>2112</v>
      </c>
      <c r="G263" s="247"/>
      <c r="H263" s="429" t="s">
        <v>2591</v>
      </c>
      <c r="I263" s="429" t="s">
        <v>2591</v>
      </c>
      <c r="J263" s="39"/>
      <c r="K263" s="39"/>
      <c r="L263" s="72"/>
      <c r="M263" s="72"/>
      <c r="N263" s="72"/>
      <c r="O263" s="72"/>
      <c r="P263" s="39"/>
      <c r="Q263" s="231">
        <v>0.37</v>
      </c>
      <c r="R263" s="39"/>
      <c r="S263" s="39"/>
      <c r="T263" s="153">
        <v>1</v>
      </c>
      <c r="U263" s="153">
        <v>0</v>
      </c>
      <c r="V263" s="153">
        <f t="shared" si="17"/>
        <v>1</v>
      </c>
      <c r="W263" s="39"/>
      <c r="X263" s="39"/>
      <c r="Y263" s="39"/>
      <c r="Z263" s="39"/>
      <c r="AA263" s="84" t="s">
        <v>2852</v>
      </c>
      <c r="AB263" s="18" t="s">
        <v>8424</v>
      </c>
      <c r="AC263" s="39"/>
    </row>
    <row r="264" spans="1:29" ht="135" x14ac:dyDescent="0.25">
      <c r="A264" s="417">
        <f t="shared" si="18"/>
        <v>210</v>
      </c>
      <c r="B264" s="422" t="s">
        <v>2392</v>
      </c>
      <c r="C264" s="227" t="s">
        <v>1886</v>
      </c>
      <c r="D264" s="52" t="s">
        <v>2567</v>
      </c>
      <c r="E264" s="417" t="s">
        <v>1958</v>
      </c>
      <c r="F264" s="224" t="s">
        <v>2113</v>
      </c>
      <c r="G264" s="247"/>
      <c r="H264" s="429" t="s">
        <v>2591</v>
      </c>
      <c r="I264" s="429" t="s">
        <v>2591</v>
      </c>
      <c r="J264" s="39"/>
      <c r="K264" s="39"/>
      <c r="L264" s="72"/>
      <c r="M264" s="72"/>
      <c r="N264" s="72"/>
      <c r="O264" s="72"/>
      <c r="P264" s="39"/>
      <c r="Q264" s="231">
        <v>0.7</v>
      </c>
      <c r="R264" s="39"/>
      <c r="S264" s="39"/>
      <c r="T264" s="153">
        <v>1</v>
      </c>
      <c r="U264" s="153">
        <v>0</v>
      </c>
      <c r="V264" s="153">
        <f t="shared" si="17"/>
        <v>1</v>
      </c>
      <c r="W264" s="39"/>
      <c r="X264" s="39"/>
      <c r="Y264" s="39"/>
      <c r="Z264" s="39"/>
      <c r="AA264" s="84" t="s">
        <v>2852</v>
      </c>
      <c r="AB264" s="18" t="s">
        <v>8424</v>
      </c>
      <c r="AC264" s="39"/>
    </row>
    <row r="265" spans="1:29" ht="135" x14ac:dyDescent="0.25">
      <c r="A265" s="417">
        <f t="shared" si="18"/>
        <v>211</v>
      </c>
      <c r="B265" s="422" t="s">
        <v>2393</v>
      </c>
      <c r="C265" s="227" t="s">
        <v>1886</v>
      </c>
      <c r="D265" s="52" t="s">
        <v>2466</v>
      </c>
      <c r="E265" s="417" t="s">
        <v>1958</v>
      </c>
      <c r="F265" s="224" t="s">
        <v>2114</v>
      </c>
      <c r="G265" s="247"/>
      <c r="H265" s="429" t="s">
        <v>2591</v>
      </c>
      <c r="I265" s="429" t="s">
        <v>2591</v>
      </c>
      <c r="J265" s="39"/>
      <c r="K265" s="39"/>
      <c r="L265" s="72"/>
      <c r="M265" s="72"/>
      <c r="N265" s="72"/>
      <c r="O265" s="72"/>
      <c r="P265" s="39"/>
      <c r="Q265" s="231">
        <v>0.53</v>
      </c>
      <c r="R265" s="39"/>
      <c r="S265" s="39"/>
      <c r="T265" s="153">
        <v>1</v>
      </c>
      <c r="U265" s="153">
        <v>0</v>
      </c>
      <c r="V265" s="153">
        <f t="shared" si="17"/>
        <v>1</v>
      </c>
      <c r="W265" s="39"/>
      <c r="X265" s="39"/>
      <c r="Y265" s="39"/>
      <c r="Z265" s="39"/>
      <c r="AA265" s="84" t="s">
        <v>2852</v>
      </c>
      <c r="AB265" s="18" t="s">
        <v>8424</v>
      </c>
      <c r="AC265" s="39"/>
    </row>
    <row r="266" spans="1:29" ht="135" x14ac:dyDescent="0.25">
      <c r="A266" s="417">
        <f t="shared" si="18"/>
        <v>212</v>
      </c>
      <c r="B266" s="422" t="s">
        <v>2394</v>
      </c>
      <c r="C266" s="227" t="s">
        <v>1886</v>
      </c>
      <c r="D266" s="52" t="s">
        <v>2568</v>
      </c>
      <c r="E266" s="417" t="s">
        <v>1958</v>
      </c>
      <c r="F266" s="224" t="s">
        <v>2115</v>
      </c>
      <c r="G266" s="247"/>
      <c r="H266" s="429" t="s">
        <v>2591</v>
      </c>
      <c r="I266" s="429" t="s">
        <v>2591</v>
      </c>
      <c r="J266" s="39"/>
      <c r="K266" s="39"/>
      <c r="L266" s="72"/>
      <c r="M266" s="72"/>
      <c r="N266" s="72"/>
      <c r="O266" s="72"/>
      <c r="P266" s="39"/>
      <c r="Q266" s="231">
        <v>0.2</v>
      </c>
      <c r="R266" s="39"/>
      <c r="S266" s="39"/>
      <c r="T266" s="153">
        <v>1</v>
      </c>
      <c r="U266" s="153">
        <v>0</v>
      </c>
      <c r="V266" s="153">
        <f t="shared" si="17"/>
        <v>1</v>
      </c>
      <c r="W266" s="39"/>
      <c r="X266" s="39"/>
      <c r="Y266" s="39"/>
      <c r="Z266" s="39"/>
      <c r="AA266" s="84" t="s">
        <v>2852</v>
      </c>
      <c r="AB266" s="18" t="s">
        <v>8424</v>
      </c>
      <c r="AC266" s="39"/>
    </row>
    <row r="267" spans="1:29" ht="135" x14ac:dyDescent="0.25">
      <c r="A267" s="417">
        <f t="shared" si="18"/>
        <v>213</v>
      </c>
      <c r="B267" s="422" t="s">
        <v>2395</v>
      </c>
      <c r="C267" s="227" t="s">
        <v>1886</v>
      </c>
      <c r="D267" s="52" t="s">
        <v>2466</v>
      </c>
      <c r="E267" s="417" t="s">
        <v>1958</v>
      </c>
      <c r="F267" s="224" t="s">
        <v>2116</v>
      </c>
      <c r="G267" s="229" t="s">
        <v>2590</v>
      </c>
      <c r="H267" s="429" t="s">
        <v>2591</v>
      </c>
      <c r="I267" s="429" t="s">
        <v>2591</v>
      </c>
      <c r="J267" s="39"/>
      <c r="K267" s="39"/>
      <c r="L267" s="72"/>
      <c r="M267" s="72"/>
      <c r="N267" s="72"/>
      <c r="O267" s="72"/>
      <c r="P267" s="39"/>
      <c r="Q267" s="231">
        <v>0.31</v>
      </c>
      <c r="R267" s="39"/>
      <c r="S267" s="39"/>
      <c r="T267" s="153">
        <v>1</v>
      </c>
      <c r="U267" s="153">
        <v>0</v>
      </c>
      <c r="V267" s="153">
        <f t="shared" si="17"/>
        <v>1</v>
      </c>
      <c r="W267" s="39"/>
      <c r="X267" s="39"/>
      <c r="Y267" s="39"/>
      <c r="Z267" s="39"/>
      <c r="AA267" s="84" t="s">
        <v>2852</v>
      </c>
      <c r="AB267" s="18" t="s">
        <v>8424</v>
      </c>
      <c r="AC267" s="39"/>
    </row>
    <row r="268" spans="1:29" ht="135" x14ac:dyDescent="0.25">
      <c r="A268" s="417">
        <f t="shared" si="18"/>
        <v>214</v>
      </c>
      <c r="B268" s="422" t="s">
        <v>2396</v>
      </c>
      <c r="C268" s="227" t="s">
        <v>1886</v>
      </c>
      <c r="D268" s="52" t="s">
        <v>2569</v>
      </c>
      <c r="E268" s="417" t="s">
        <v>1958</v>
      </c>
      <c r="F268" s="224" t="s">
        <v>2116</v>
      </c>
      <c r="G268" s="229" t="s">
        <v>2590</v>
      </c>
      <c r="H268" s="429" t="s">
        <v>2591</v>
      </c>
      <c r="I268" s="429" t="s">
        <v>2591</v>
      </c>
      <c r="J268" s="39"/>
      <c r="K268" s="39"/>
      <c r="L268" s="72"/>
      <c r="M268" s="72"/>
      <c r="N268" s="72"/>
      <c r="O268" s="72"/>
      <c r="P268" s="39"/>
      <c r="Q268" s="231">
        <v>0.47</v>
      </c>
      <c r="R268" s="39"/>
      <c r="S268" s="39"/>
      <c r="T268" s="153">
        <v>1</v>
      </c>
      <c r="U268" s="153">
        <v>0</v>
      </c>
      <c r="V268" s="153">
        <f t="shared" si="17"/>
        <v>1</v>
      </c>
      <c r="W268" s="39"/>
      <c r="X268" s="39"/>
      <c r="Y268" s="39"/>
      <c r="Z268" s="39"/>
      <c r="AA268" s="84" t="s">
        <v>2852</v>
      </c>
      <c r="AB268" s="18" t="s">
        <v>8424</v>
      </c>
      <c r="AC268" s="39"/>
    </row>
    <row r="269" spans="1:29" ht="135" x14ac:dyDescent="0.25">
      <c r="A269" s="417">
        <f t="shared" si="18"/>
        <v>215</v>
      </c>
      <c r="B269" s="422" t="s">
        <v>2397</v>
      </c>
      <c r="C269" s="227" t="s">
        <v>1886</v>
      </c>
      <c r="D269" s="52" t="s">
        <v>2570</v>
      </c>
      <c r="E269" s="417" t="s">
        <v>1958</v>
      </c>
      <c r="F269" s="224" t="s">
        <v>2117</v>
      </c>
      <c r="G269" s="229" t="s">
        <v>2589</v>
      </c>
      <c r="H269" s="429" t="s">
        <v>2591</v>
      </c>
      <c r="I269" s="429" t="s">
        <v>2591</v>
      </c>
      <c r="J269" s="39"/>
      <c r="K269" s="39"/>
      <c r="L269" s="72"/>
      <c r="M269" s="72"/>
      <c r="N269" s="72"/>
      <c r="O269" s="72"/>
      <c r="P269" s="39"/>
      <c r="Q269" s="231">
        <v>0.5</v>
      </c>
      <c r="R269" s="39"/>
      <c r="S269" s="39"/>
      <c r="T269" s="153">
        <v>1</v>
      </c>
      <c r="U269" s="153">
        <v>0</v>
      </c>
      <c r="V269" s="153">
        <f t="shared" si="17"/>
        <v>1</v>
      </c>
      <c r="W269" s="39"/>
      <c r="X269" s="39"/>
      <c r="Y269" s="39"/>
      <c r="Z269" s="39"/>
      <c r="AA269" s="84" t="s">
        <v>2852</v>
      </c>
      <c r="AB269" s="18" t="s">
        <v>8424</v>
      </c>
      <c r="AC269" s="39"/>
    </row>
    <row r="270" spans="1:29" ht="135" x14ac:dyDescent="0.25">
      <c r="A270" s="417">
        <f t="shared" si="18"/>
        <v>216</v>
      </c>
      <c r="B270" s="422" t="s">
        <v>2398</v>
      </c>
      <c r="C270" s="227" t="s">
        <v>1886</v>
      </c>
      <c r="D270" s="52" t="s">
        <v>2467</v>
      </c>
      <c r="E270" s="417" t="s">
        <v>1958</v>
      </c>
      <c r="F270" s="224" t="s">
        <v>2117</v>
      </c>
      <c r="G270" s="229" t="s">
        <v>2589</v>
      </c>
      <c r="H270" s="429" t="s">
        <v>2591</v>
      </c>
      <c r="I270" s="429" t="s">
        <v>2591</v>
      </c>
      <c r="J270" s="39"/>
      <c r="K270" s="39"/>
      <c r="L270" s="72"/>
      <c r="M270" s="72"/>
      <c r="N270" s="72"/>
      <c r="O270" s="72"/>
      <c r="P270" s="39"/>
      <c r="Q270" s="231">
        <v>0.78</v>
      </c>
      <c r="R270" s="39"/>
      <c r="S270" s="39"/>
      <c r="T270" s="153">
        <v>1</v>
      </c>
      <c r="U270" s="153">
        <v>0</v>
      </c>
      <c r="V270" s="153">
        <f t="shared" si="17"/>
        <v>1</v>
      </c>
      <c r="W270" s="39"/>
      <c r="X270" s="39"/>
      <c r="Y270" s="39"/>
      <c r="Z270" s="39"/>
      <c r="AA270" s="84" t="s">
        <v>2852</v>
      </c>
      <c r="AB270" s="18" t="s">
        <v>8424</v>
      </c>
      <c r="AC270" s="39"/>
    </row>
    <row r="271" spans="1:29" ht="135" x14ac:dyDescent="0.25">
      <c r="A271" s="417">
        <f t="shared" si="18"/>
        <v>217</v>
      </c>
      <c r="B271" s="422" t="s">
        <v>2399</v>
      </c>
      <c r="C271" s="227" t="s">
        <v>1886</v>
      </c>
      <c r="D271" s="52" t="s">
        <v>2571</v>
      </c>
      <c r="E271" s="417" t="s">
        <v>1958</v>
      </c>
      <c r="F271" s="224" t="s">
        <v>2118</v>
      </c>
      <c r="G271" s="229" t="s">
        <v>2588</v>
      </c>
      <c r="H271" s="429" t="s">
        <v>2591</v>
      </c>
      <c r="I271" s="429" t="s">
        <v>2591</v>
      </c>
      <c r="J271" s="39"/>
      <c r="K271" s="39"/>
      <c r="L271" s="72"/>
      <c r="M271" s="72"/>
      <c r="N271" s="72"/>
      <c r="O271" s="72"/>
      <c r="P271" s="39"/>
      <c r="Q271" s="231">
        <v>0.73</v>
      </c>
      <c r="R271" s="39"/>
      <c r="S271" s="39"/>
      <c r="T271" s="153">
        <v>1</v>
      </c>
      <c r="U271" s="153">
        <v>0</v>
      </c>
      <c r="V271" s="153">
        <f t="shared" si="17"/>
        <v>1</v>
      </c>
      <c r="W271" s="39"/>
      <c r="X271" s="39"/>
      <c r="Y271" s="39"/>
      <c r="Z271" s="39"/>
      <c r="AA271" s="84" t="s">
        <v>2852</v>
      </c>
      <c r="AB271" s="18" t="s">
        <v>8424</v>
      </c>
      <c r="AC271" s="39"/>
    </row>
    <row r="272" spans="1:29" ht="135" x14ac:dyDescent="0.25">
      <c r="A272" s="417">
        <f t="shared" si="18"/>
        <v>218</v>
      </c>
      <c r="B272" s="422" t="s">
        <v>2400</v>
      </c>
      <c r="C272" s="227" t="s">
        <v>1886</v>
      </c>
      <c r="D272" s="52" t="s">
        <v>2572</v>
      </c>
      <c r="E272" s="417" t="s">
        <v>1958</v>
      </c>
      <c r="F272" s="224" t="s">
        <v>2118</v>
      </c>
      <c r="G272" s="229" t="s">
        <v>2588</v>
      </c>
      <c r="H272" s="429" t="s">
        <v>2591</v>
      </c>
      <c r="I272" s="429" t="s">
        <v>2591</v>
      </c>
      <c r="J272" s="39"/>
      <c r="K272" s="39"/>
      <c r="L272" s="72"/>
      <c r="M272" s="72"/>
      <c r="N272" s="72"/>
      <c r="O272" s="72"/>
      <c r="P272" s="39"/>
      <c r="Q272" s="231">
        <v>0.13</v>
      </c>
      <c r="R272" s="39"/>
      <c r="S272" s="39"/>
      <c r="T272" s="153">
        <v>1</v>
      </c>
      <c r="U272" s="153">
        <v>0</v>
      </c>
      <c r="V272" s="153">
        <f t="shared" si="17"/>
        <v>1</v>
      </c>
      <c r="W272" s="39"/>
      <c r="X272" s="39"/>
      <c r="Y272" s="39"/>
      <c r="Z272" s="39"/>
      <c r="AA272" s="84" t="s">
        <v>2852</v>
      </c>
      <c r="AB272" s="18" t="s">
        <v>8424</v>
      </c>
      <c r="AC272" s="39"/>
    </row>
    <row r="273" spans="1:29" ht="135" x14ac:dyDescent="0.25">
      <c r="A273" s="417">
        <f t="shared" si="18"/>
        <v>219</v>
      </c>
      <c r="B273" s="422" t="s">
        <v>2401</v>
      </c>
      <c r="C273" s="227" t="s">
        <v>1886</v>
      </c>
      <c r="D273" s="52" t="s">
        <v>2573</v>
      </c>
      <c r="E273" s="417" t="s">
        <v>1958</v>
      </c>
      <c r="F273" s="224" t="s">
        <v>2118</v>
      </c>
      <c r="G273" s="229" t="s">
        <v>2588</v>
      </c>
      <c r="H273" s="429" t="s">
        <v>2591</v>
      </c>
      <c r="I273" s="429" t="s">
        <v>2591</v>
      </c>
      <c r="J273" s="39"/>
      <c r="K273" s="39"/>
      <c r="L273" s="72"/>
      <c r="M273" s="72"/>
      <c r="N273" s="72"/>
      <c r="O273" s="72"/>
      <c r="P273" s="39"/>
      <c r="Q273" s="231">
        <v>0.18</v>
      </c>
      <c r="R273" s="39"/>
      <c r="S273" s="39"/>
      <c r="T273" s="153">
        <v>1</v>
      </c>
      <c r="U273" s="153">
        <v>0</v>
      </c>
      <c r="V273" s="153">
        <f t="shared" si="17"/>
        <v>1</v>
      </c>
      <c r="W273" s="39"/>
      <c r="X273" s="39"/>
      <c r="Y273" s="39"/>
      <c r="Z273" s="39"/>
      <c r="AA273" s="84" t="s">
        <v>2852</v>
      </c>
      <c r="AB273" s="18" t="s">
        <v>8424</v>
      </c>
      <c r="AC273" s="39"/>
    </row>
    <row r="274" spans="1:29" ht="135" x14ac:dyDescent="0.25">
      <c r="A274" s="417">
        <f t="shared" si="18"/>
        <v>220</v>
      </c>
      <c r="B274" s="422" t="s">
        <v>2402</v>
      </c>
      <c r="C274" s="227" t="s">
        <v>1886</v>
      </c>
      <c r="D274" s="52" t="s">
        <v>2574</v>
      </c>
      <c r="E274" s="417" t="s">
        <v>1958</v>
      </c>
      <c r="F274" s="224" t="s">
        <v>2118</v>
      </c>
      <c r="G274" s="229" t="s">
        <v>2588</v>
      </c>
      <c r="H274" s="429" t="s">
        <v>2591</v>
      </c>
      <c r="I274" s="429" t="s">
        <v>2591</v>
      </c>
      <c r="J274" s="39"/>
      <c r="K274" s="39"/>
      <c r="L274" s="72"/>
      <c r="M274" s="72"/>
      <c r="N274" s="72"/>
      <c r="O274" s="72"/>
      <c r="P274" s="39"/>
      <c r="Q274" s="231">
        <v>0.12</v>
      </c>
      <c r="R274" s="39"/>
      <c r="S274" s="39"/>
      <c r="T274" s="153">
        <v>1</v>
      </c>
      <c r="U274" s="153">
        <v>0</v>
      </c>
      <c r="V274" s="153">
        <f t="shared" si="17"/>
        <v>1</v>
      </c>
      <c r="W274" s="39"/>
      <c r="X274" s="39"/>
      <c r="Y274" s="39"/>
      <c r="Z274" s="39"/>
      <c r="AA274" s="84" t="s">
        <v>2852</v>
      </c>
      <c r="AB274" s="18" t="s">
        <v>8424</v>
      </c>
      <c r="AC274" s="39"/>
    </row>
    <row r="275" spans="1:29" ht="135" x14ac:dyDescent="0.25">
      <c r="A275" s="417">
        <f t="shared" si="18"/>
        <v>221</v>
      </c>
      <c r="B275" s="422" t="s">
        <v>2403</v>
      </c>
      <c r="C275" s="227" t="s">
        <v>1886</v>
      </c>
      <c r="D275" s="52" t="s">
        <v>2487</v>
      </c>
      <c r="E275" s="417" t="s">
        <v>1958</v>
      </c>
      <c r="F275" s="224" t="s">
        <v>2119</v>
      </c>
      <c r="G275" s="229" t="s">
        <v>2587</v>
      </c>
      <c r="H275" s="429" t="s">
        <v>2591</v>
      </c>
      <c r="I275" s="429" t="s">
        <v>2591</v>
      </c>
      <c r="J275" s="39"/>
      <c r="K275" s="39"/>
      <c r="L275" s="72"/>
      <c r="M275" s="72"/>
      <c r="N275" s="72"/>
      <c r="O275" s="72"/>
      <c r="P275" s="39"/>
      <c r="Q275" s="231">
        <v>0.91</v>
      </c>
      <c r="R275" s="39"/>
      <c r="S275" s="39"/>
      <c r="T275" s="153">
        <v>1</v>
      </c>
      <c r="U275" s="153">
        <v>0</v>
      </c>
      <c r="V275" s="153">
        <f t="shared" ref="V275:V281" si="19">T275-U275</f>
        <v>1</v>
      </c>
      <c r="W275" s="39"/>
      <c r="X275" s="39"/>
      <c r="Y275" s="39"/>
      <c r="Z275" s="39"/>
      <c r="AA275" s="84" t="s">
        <v>2852</v>
      </c>
      <c r="AB275" s="18" t="s">
        <v>8424</v>
      </c>
      <c r="AC275" s="39"/>
    </row>
    <row r="276" spans="1:29" ht="135" x14ac:dyDescent="0.25">
      <c r="A276" s="417">
        <f t="shared" si="18"/>
        <v>222</v>
      </c>
      <c r="B276" s="422" t="s">
        <v>2404</v>
      </c>
      <c r="C276" s="227" t="s">
        <v>1886</v>
      </c>
      <c r="D276" s="52" t="s">
        <v>2487</v>
      </c>
      <c r="E276" s="417" t="s">
        <v>1958</v>
      </c>
      <c r="F276" s="224" t="s">
        <v>2120</v>
      </c>
      <c r="G276" s="229" t="s">
        <v>2586</v>
      </c>
      <c r="H276" s="429" t="s">
        <v>2591</v>
      </c>
      <c r="I276" s="429" t="s">
        <v>2591</v>
      </c>
      <c r="J276" s="39"/>
      <c r="K276" s="39"/>
      <c r="L276" s="72"/>
      <c r="M276" s="72"/>
      <c r="N276" s="72"/>
      <c r="O276" s="72"/>
      <c r="P276" s="39"/>
      <c r="Q276" s="231">
        <v>1.53</v>
      </c>
      <c r="R276" s="39"/>
      <c r="S276" s="39"/>
      <c r="T276" s="153">
        <v>1</v>
      </c>
      <c r="U276" s="153">
        <v>0</v>
      </c>
      <c r="V276" s="153">
        <f t="shared" si="19"/>
        <v>1</v>
      </c>
      <c r="W276" s="39"/>
      <c r="X276" s="39"/>
      <c r="Y276" s="39"/>
      <c r="Z276" s="39"/>
      <c r="AA276" s="84" t="s">
        <v>2852</v>
      </c>
      <c r="AB276" s="18" t="s">
        <v>8424</v>
      </c>
      <c r="AC276" s="39"/>
    </row>
    <row r="277" spans="1:29" ht="135" x14ac:dyDescent="0.25">
      <c r="A277" s="417">
        <f t="shared" si="18"/>
        <v>223</v>
      </c>
      <c r="B277" s="422" t="s">
        <v>2405</v>
      </c>
      <c r="C277" s="227" t="s">
        <v>1886</v>
      </c>
      <c r="D277" s="52" t="s">
        <v>2487</v>
      </c>
      <c r="E277" s="417" t="s">
        <v>1958</v>
      </c>
      <c r="F277" s="224" t="s">
        <v>2121</v>
      </c>
      <c r="G277" s="229" t="s">
        <v>2585</v>
      </c>
      <c r="H277" s="429" t="s">
        <v>2591</v>
      </c>
      <c r="I277" s="429" t="s">
        <v>2591</v>
      </c>
      <c r="J277" s="39"/>
      <c r="K277" s="39"/>
      <c r="L277" s="72"/>
      <c r="M277" s="72"/>
      <c r="N277" s="72"/>
      <c r="O277" s="72"/>
      <c r="P277" s="39"/>
      <c r="Q277" s="231">
        <v>1.42</v>
      </c>
      <c r="R277" s="39"/>
      <c r="S277" s="39"/>
      <c r="T277" s="153">
        <v>1</v>
      </c>
      <c r="U277" s="153">
        <v>0</v>
      </c>
      <c r="V277" s="153">
        <f t="shared" si="19"/>
        <v>1</v>
      </c>
      <c r="W277" s="39"/>
      <c r="X277" s="39"/>
      <c r="Y277" s="39"/>
      <c r="Z277" s="39"/>
      <c r="AA277" s="84" t="s">
        <v>2852</v>
      </c>
      <c r="AB277" s="18" t="s">
        <v>8424</v>
      </c>
      <c r="AC277" s="39"/>
    </row>
    <row r="278" spans="1:29" ht="220.5" x14ac:dyDescent="0.25">
      <c r="A278" s="417">
        <f t="shared" si="18"/>
        <v>224</v>
      </c>
      <c r="B278" s="422" t="s">
        <v>2406</v>
      </c>
      <c r="C278" s="227" t="s">
        <v>1886</v>
      </c>
      <c r="D278" s="52" t="s">
        <v>2575</v>
      </c>
      <c r="E278" s="417" t="s">
        <v>1958</v>
      </c>
      <c r="F278" s="224" t="s">
        <v>2122</v>
      </c>
      <c r="G278" s="229" t="s">
        <v>2584</v>
      </c>
      <c r="H278" s="429" t="s">
        <v>2591</v>
      </c>
      <c r="I278" s="429" t="s">
        <v>2591</v>
      </c>
      <c r="J278" s="39"/>
      <c r="K278" s="39"/>
      <c r="L278" s="72"/>
      <c r="M278" s="72"/>
      <c r="N278" s="72"/>
      <c r="O278" s="72"/>
      <c r="P278" s="39"/>
      <c r="Q278" s="231">
        <v>1.63</v>
      </c>
      <c r="R278" s="39"/>
      <c r="S278" s="39"/>
      <c r="T278" s="153">
        <v>1</v>
      </c>
      <c r="U278" s="153">
        <v>0</v>
      </c>
      <c r="V278" s="153">
        <f t="shared" si="19"/>
        <v>1</v>
      </c>
      <c r="W278" s="39"/>
      <c r="X278" s="39"/>
      <c r="Y278" s="39"/>
      <c r="Z278" s="39"/>
      <c r="AA278" s="84" t="s">
        <v>2853</v>
      </c>
      <c r="AB278" s="18" t="s">
        <v>8424</v>
      </c>
      <c r="AC278" s="39"/>
    </row>
    <row r="279" spans="1:29" ht="220.5" x14ac:dyDescent="0.25">
      <c r="A279" s="417">
        <f t="shared" si="18"/>
        <v>225</v>
      </c>
      <c r="B279" s="422" t="s">
        <v>2407</v>
      </c>
      <c r="C279" s="227" t="s">
        <v>1886</v>
      </c>
      <c r="D279" s="52" t="s">
        <v>2576</v>
      </c>
      <c r="E279" s="417" t="s">
        <v>1958</v>
      </c>
      <c r="F279" s="224" t="s">
        <v>2122</v>
      </c>
      <c r="G279" s="229" t="s">
        <v>2584</v>
      </c>
      <c r="H279" s="429" t="s">
        <v>2591</v>
      </c>
      <c r="I279" s="429" t="s">
        <v>2591</v>
      </c>
      <c r="J279" s="39"/>
      <c r="K279" s="39"/>
      <c r="L279" s="72"/>
      <c r="M279" s="72"/>
      <c r="N279" s="72"/>
      <c r="O279" s="72"/>
      <c r="P279" s="39"/>
      <c r="Q279" s="231">
        <v>0.46300000000000002</v>
      </c>
      <c r="R279" s="39"/>
      <c r="S279" s="39"/>
      <c r="T279" s="153">
        <v>1</v>
      </c>
      <c r="U279" s="153">
        <v>0</v>
      </c>
      <c r="V279" s="153">
        <f t="shared" si="19"/>
        <v>1</v>
      </c>
      <c r="W279" s="39"/>
      <c r="X279" s="39"/>
      <c r="Y279" s="39"/>
      <c r="Z279" s="39"/>
      <c r="AA279" s="84" t="s">
        <v>2853</v>
      </c>
      <c r="AB279" s="18" t="s">
        <v>8424</v>
      </c>
      <c r="AC279" s="39"/>
    </row>
    <row r="280" spans="1:29" ht="135" x14ac:dyDescent="0.25">
      <c r="A280" s="417">
        <f t="shared" si="18"/>
        <v>226</v>
      </c>
      <c r="B280" s="422" t="s">
        <v>2408</v>
      </c>
      <c r="C280" s="227" t="s">
        <v>1886</v>
      </c>
      <c r="D280" s="52" t="s">
        <v>2577</v>
      </c>
      <c r="E280" s="417" t="s">
        <v>1958</v>
      </c>
      <c r="F280" s="224" t="s">
        <v>2123</v>
      </c>
      <c r="G280" s="229" t="s">
        <v>652</v>
      </c>
      <c r="H280" s="429" t="s">
        <v>2591</v>
      </c>
      <c r="I280" s="429" t="s">
        <v>2591</v>
      </c>
      <c r="J280" s="39"/>
      <c r="K280" s="39"/>
      <c r="L280" s="72"/>
      <c r="M280" s="72"/>
      <c r="N280" s="72"/>
      <c r="O280" s="72"/>
      <c r="P280" s="39"/>
      <c r="Q280" s="231">
        <v>1.96</v>
      </c>
      <c r="R280" s="39"/>
      <c r="S280" s="39"/>
      <c r="T280" s="153">
        <v>1</v>
      </c>
      <c r="U280" s="153">
        <v>0</v>
      </c>
      <c r="V280" s="153">
        <f t="shared" si="19"/>
        <v>1</v>
      </c>
      <c r="W280" s="39"/>
      <c r="X280" s="39"/>
      <c r="Y280" s="39"/>
      <c r="Z280" s="39"/>
      <c r="AA280" s="84" t="s">
        <v>2852</v>
      </c>
      <c r="AB280" s="18" t="s">
        <v>8424</v>
      </c>
      <c r="AC280" s="39"/>
    </row>
    <row r="281" spans="1:29" ht="147" x14ac:dyDescent="0.25">
      <c r="A281" s="417">
        <f t="shared" si="18"/>
        <v>227</v>
      </c>
      <c r="B281" s="422" t="s">
        <v>2409</v>
      </c>
      <c r="C281" s="227" t="s">
        <v>1886</v>
      </c>
      <c r="D281" s="52" t="s">
        <v>2577</v>
      </c>
      <c r="E281" s="417" t="s">
        <v>1958</v>
      </c>
      <c r="F281" s="224" t="s">
        <v>2124</v>
      </c>
      <c r="G281" s="229" t="s">
        <v>652</v>
      </c>
      <c r="H281" s="429" t="s">
        <v>2591</v>
      </c>
      <c r="I281" s="429" t="s">
        <v>2591</v>
      </c>
      <c r="J281" s="39"/>
      <c r="K281" s="39"/>
      <c r="L281" s="72"/>
      <c r="M281" s="72"/>
      <c r="N281" s="72"/>
      <c r="O281" s="72"/>
      <c r="P281" s="39"/>
      <c r="Q281" s="231">
        <v>1.23</v>
      </c>
      <c r="R281" s="39"/>
      <c r="S281" s="39"/>
      <c r="T281" s="153">
        <v>1</v>
      </c>
      <c r="U281" s="153">
        <v>0</v>
      </c>
      <c r="V281" s="153">
        <f t="shared" si="19"/>
        <v>1</v>
      </c>
      <c r="W281" s="39"/>
      <c r="X281" s="39"/>
      <c r="Y281" s="39"/>
      <c r="Z281" s="39"/>
      <c r="AA281" s="84" t="s">
        <v>2854</v>
      </c>
      <c r="AB281" s="18" t="s">
        <v>8424</v>
      </c>
      <c r="AC281" s="39"/>
    </row>
    <row r="282" spans="1:29" ht="139.5" customHeight="1" x14ac:dyDescent="0.25">
      <c r="A282" s="417">
        <f t="shared" si="18"/>
        <v>228</v>
      </c>
      <c r="B282" s="422" t="s">
        <v>2410</v>
      </c>
      <c r="C282" s="227" t="s">
        <v>1886</v>
      </c>
      <c r="D282" s="52" t="s">
        <v>2536</v>
      </c>
      <c r="E282" s="417" t="s">
        <v>1958</v>
      </c>
      <c r="F282" s="6" t="s">
        <v>2125</v>
      </c>
      <c r="G282" s="229" t="s">
        <v>649</v>
      </c>
      <c r="H282" s="429" t="s">
        <v>2610</v>
      </c>
      <c r="I282" s="112">
        <v>41091</v>
      </c>
      <c r="J282" s="39"/>
      <c r="K282" s="18" t="s">
        <v>614</v>
      </c>
      <c r="L282" s="237" t="s">
        <v>2733</v>
      </c>
      <c r="M282" s="237" t="s">
        <v>2734</v>
      </c>
      <c r="N282" s="72"/>
      <c r="O282" s="72"/>
      <c r="P282" s="39"/>
      <c r="Q282" s="231">
        <v>0.41599999999999998</v>
      </c>
      <c r="R282" s="39"/>
      <c r="S282" s="39"/>
      <c r="T282" s="46">
        <v>386952.64</v>
      </c>
      <c r="U282" s="46">
        <f>T282-V282</f>
        <v>386952.64</v>
      </c>
      <c r="V282" s="46">
        <v>0</v>
      </c>
      <c r="W282" s="39"/>
      <c r="X282" s="429" t="s">
        <v>898</v>
      </c>
      <c r="Y282" s="39"/>
      <c r="Z282" s="39"/>
      <c r="AA282" s="84" t="s">
        <v>2855</v>
      </c>
      <c r="AB282" s="18" t="s">
        <v>8424</v>
      </c>
      <c r="AC282" s="39"/>
    </row>
    <row r="283" spans="1:29" ht="237.75" customHeight="1" x14ac:dyDescent="0.25">
      <c r="A283" s="417">
        <f t="shared" si="18"/>
        <v>229</v>
      </c>
      <c r="B283" s="422" t="s">
        <v>2411</v>
      </c>
      <c r="C283" s="227" t="s">
        <v>1886</v>
      </c>
      <c r="D283" s="52" t="s">
        <v>2536</v>
      </c>
      <c r="E283" s="417" t="s">
        <v>1958</v>
      </c>
      <c r="F283" s="6" t="s">
        <v>2126</v>
      </c>
      <c r="G283" s="229" t="s">
        <v>649</v>
      </c>
      <c r="H283" s="429" t="s">
        <v>2611</v>
      </c>
      <c r="I283" s="112">
        <v>41091</v>
      </c>
      <c r="J283" s="39"/>
      <c r="K283" s="18" t="s">
        <v>614</v>
      </c>
      <c r="L283" s="237" t="s">
        <v>2735</v>
      </c>
      <c r="M283" s="237" t="s">
        <v>2736</v>
      </c>
      <c r="N283" s="72"/>
      <c r="O283" s="72"/>
      <c r="P283" s="39"/>
      <c r="Q283" s="231">
        <v>0.52700000000000002</v>
      </c>
      <c r="R283" s="39"/>
      <c r="S283" s="39"/>
      <c r="T283" s="46">
        <v>214208.06</v>
      </c>
      <c r="U283" s="46">
        <f>T283-V283</f>
        <v>214208.06</v>
      </c>
      <c r="V283" s="46">
        <v>0</v>
      </c>
      <c r="W283" s="39"/>
      <c r="X283" s="429" t="s">
        <v>898</v>
      </c>
      <c r="Y283" s="39"/>
      <c r="Z283" s="39"/>
      <c r="AA283" s="84" t="s">
        <v>2856</v>
      </c>
      <c r="AB283" s="18" t="s">
        <v>8424</v>
      </c>
      <c r="AC283" s="39"/>
    </row>
    <row r="284" spans="1:29" ht="283.5" x14ac:dyDescent="0.25">
      <c r="A284" s="417">
        <f t="shared" si="18"/>
        <v>230</v>
      </c>
      <c r="B284" s="422" t="s">
        <v>2412</v>
      </c>
      <c r="C284" s="227" t="s">
        <v>1886</v>
      </c>
      <c r="D284" s="52" t="s">
        <v>2536</v>
      </c>
      <c r="E284" s="417" t="s">
        <v>1958</v>
      </c>
      <c r="F284" s="6" t="s">
        <v>2127</v>
      </c>
      <c r="G284" s="229" t="s">
        <v>649</v>
      </c>
      <c r="H284" s="417" t="s">
        <v>2612</v>
      </c>
      <c r="I284" s="112">
        <v>41091</v>
      </c>
      <c r="J284" s="39"/>
      <c r="K284" s="18" t="s">
        <v>614</v>
      </c>
      <c r="L284" s="213" t="s">
        <v>2737</v>
      </c>
      <c r="M284" s="154" t="s">
        <v>2738</v>
      </c>
      <c r="N284" s="72"/>
      <c r="O284" s="72"/>
      <c r="P284" s="39"/>
      <c r="Q284" s="231">
        <v>0.45900000000000002</v>
      </c>
      <c r="R284" s="39"/>
      <c r="S284" s="39"/>
      <c r="T284" s="46">
        <v>48614.22</v>
      </c>
      <c r="U284" s="46">
        <v>0</v>
      </c>
      <c r="V284" s="46">
        <f>T284-U284</f>
        <v>48614.22</v>
      </c>
      <c r="W284" s="39"/>
      <c r="X284" s="429" t="s">
        <v>898</v>
      </c>
      <c r="Y284" s="39"/>
      <c r="Z284" s="39"/>
      <c r="AA284" s="84" t="s">
        <v>2857</v>
      </c>
      <c r="AB284" s="18" t="s">
        <v>8424</v>
      </c>
      <c r="AC284" s="39"/>
    </row>
    <row r="285" spans="1:29" ht="189" x14ac:dyDescent="0.25">
      <c r="A285" s="417">
        <f t="shared" si="18"/>
        <v>231</v>
      </c>
      <c r="B285" s="422" t="s">
        <v>2413</v>
      </c>
      <c r="C285" s="227" t="s">
        <v>1886</v>
      </c>
      <c r="D285" s="52" t="s">
        <v>2536</v>
      </c>
      <c r="E285" s="417" t="s">
        <v>1958</v>
      </c>
      <c r="F285" s="6" t="s">
        <v>2128</v>
      </c>
      <c r="G285" s="229" t="s">
        <v>649</v>
      </c>
      <c r="H285" s="429" t="s">
        <v>2613</v>
      </c>
      <c r="I285" s="112">
        <v>41091</v>
      </c>
      <c r="J285" s="39"/>
      <c r="K285" s="18" t="s">
        <v>614</v>
      </c>
      <c r="L285" s="237" t="s">
        <v>2739</v>
      </c>
      <c r="M285" s="237" t="s">
        <v>2740</v>
      </c>
      <c r="N285" s="72"/>
      <c r="O285" s="72"/>
      <c r="P285" s="39"/>
      <c r="Q285" s="231">
        <v>0.312</v>
      </c>
      <c r="R285" s="39"/>
      <c r="S285" s="39"/>
      <c r="T285" s="46">
        <v>33044.959999999999</v>
      </c>
      <c r="U285" s="46">
        <v>0</v>
      </c>
      <c r="V285" s="46">
        <f>T285-U285</f>
        <v>33044.959999999999</v>
      </c>
      <c r="W285" s="39"/>
      <c r="X285" s="429" t="s">
        <v>898</v>
      </c>
      <c r="Y285" s="39"/>
      <c r="Z285" s="39"/>
      <c r="AA285" s="84" t="s">
        <v>2858</v>
      </c>
      <c r="AB285" s="18" t="s">
        <v>8424</v>
      </c>
      <c r="AC285" s="39"/>
    </row>
    <row r="286" spans="1:29" ht="135" x14ac:dyDescent="0.25">
      <c r="A286" s="417">
        <f t="shared" si="18"/>
        <v>232</v>
      </c>
      <c r="B286" s="422" t="s">
        <v>2414</v>
      </c>
      <c r="C286" s="227" t="s">
        <v>1886</v>
      </c>
      <c r="D286" s="52" t="s">
        <v>2536</v>
      </c>
      <c r="E286" s="417" t="s">
        <v>1958</v>
      </c>
      <c r="F286" s="6" t="s">
        <v>2129</v>
      </c>
      <c r="G286" s="229" t="s">
        <v>649</v>
      </c>
      <c r="H286" s="429" t="s">
        <v>2591</v>
      </c>
      <c r="I286" s="429" t="s">
        <v>2591</v>
      </c>
      <c r="J286" s="39"/>
      <c r="K286" s="39"/>
      <c r="L286" s="72"/>
      <c r="M286" s="72"/>
      <c r="N286" s="72"/>
      <c r="O286" s="72"/>
      <c r="P286" s="39"/>
      <c r="Q286" s="231">
        <v>0.19400000000000001</v>
      </c>
      <c r="R286" s="39"/>
      <c r="S286" s="39"/>
      <c r="T286" s="46">
        <v>1</v>
      </c>
      <c r="U286" s="46">
        <v>0</v>
      </c>
      <c r="V286" s="46">
        <f>T286-U286</f>
        <v>1</v>
      </c>
      <c r="W286" s="39"/>
      <c r="X286" s="39"/>
      <c r="Y286" s="39"/>
      <c r="Z286" s="39"/>
      <c r="AA286" s="84" t="s">
        <v>2852</v>
      </c>
      <c r="AB286" s="18" t="s">
        <v>8424</v>
      </c>
      <c r="AC286" s="39"/>
    </row>
    <row r="287" spans="1:29" ht="135" x14ac:dyDescent="0.25">
      <c r="A287" s="417">
        <f t="shared" si="18"/>
        <v>233</v>
      </c>
      <c r="B287" s="422" t="s">
        <v>2415</v>
      </c>
      <c r="C287" s="227" t="s">
        <v>1886</v>
      </c>
      <c r="D287" s="52" t="s">
        <v>2536</v>
      </c>
      <c r="E287" s="417" t="s">
        <v>1958</v>
      </c>
      <c r="F287" s="6" t="s">
        <v>2130</v>
      </c>
      <c r="G287" s="229" t="s">
        <v>649</v>
      </c>
      <c r="H287" s="429" t="s">
        <v>2591</v>
      </c>
      <c r="I287" s="429" t="s">
        <v>2591</v>
      </c>
      <c r="J287" s="39"/>
      <c r="K287" s="39"/>
      <c r="L287" s="72"/>
      <c r="M287" s="72"/>
      <c r="N287" s="72"/>
      <c r="O287" s="72"/>
      <c r="P287" s="39"/>
      <c r="Q287" s="231">
        <v>0.222</v>
      </c>
      <c r="R287" s="39"/>
      <c r="S287" s="39"/>
      <c r="T287" s="46">
        <v>1</v>
      </c>
      <c r="U287" s="46">
        <v>0</v>
      </c>
      <c r="V287" s="46">
        <f t="shared" ref="V287:V300" si="20">T287-U287</f>
        <v>1</v>
      </c>
      <c r="W287" s="39"/>
      <c r="X287" s="39"/>
      <c r="Y287" s="39"/>
      <c r="Z287" s="39"/>
      <c r="AA287" s="84" t="s">
        <v>2852</v>
      </c>
      <c r="AB287" s="18" t="s">
        <v>8424</v>
      </c>
      <c r="AC287" s="39"/>
    </row>
    <row r="288" spans="1:29" ht="135" x14ac:dyDescent="0.25">
      <c r="A288" s="417">
        <f t="shared" si="18"/>
        <v>234</v>
      </c>
      <c r="B288" s="422" t="s">
        <v>2416</v>
      </c>
      <c r="C288" s="227" t="s">
        <v>1886</v>
      </c>
      <c r="D288" s="52" t="s">
        <v>2536</v>
      </c>
      <c r="E288" s="417" t="s">
        <v>1958</v>
      </c>
      <c r="F288" s="6" t="s">
        <v>2131</v>
      </c>
      <c r="G288" s="229" t="s">
        <v>649</v>
      </c>
      <c r="H288" s="429" t="s">
        <v>2591</v>
      </c>
      <c r="I288" s="429" t="s">
        <v>2591</v>
      </c>
      <c r="J288" s="39"/>
      <c r="K288" s="39"/>
      <c r="L288" s="72"/>
      <c r="M288" s="72"/>
      <c r="N288" s="72"/>
      <c r="O288" s="72"/>
      <c r="P288" s="39"/>
      <c r="Q288" s="231">
        <v>0.37</v>
      </c>
      <c r="R288" s="39"/>
      <c r="S288" s="39"/>
      <c r="T288" s="46">
        <v>1</v>
      </c>
      <c r="U288" s="46">
        <v>0</v>
      </c>
      <c r="V288" s="46">
        <f t="shared" si="20"/>
        <v>1</v>
      </c>
      <c r="W288" s="39"/>
      <c r="X288" s="39"/>
      <c r="Y288" s="39"/>
      <c r="Z288" s="39"/>
      <c r="AA288" s="84" t="s">
        <v>2852</v>
      </c>
      <c r="AB288" s="18" t="s">
        <v>8424</v>
      </c>
      <c r="AC288" s="39"/>
    </row>
    <row r="289" spans="1:29" ht="189" x14ac:dyDescent="0.25">
      <c r="A289" s="417">
        <f t="shared" si="18"/>
        <v>235</v>
      </c>
      <c r="B289" s="422" t="s">
        <v>2417</v>
      </c>
      <c r="C289" s="227" t="s">
        <v>1886</v>
      </c>
      <c r="D289" s="52" t="s">
        <v>2536</v>
      </c>
      <c r="E289" s="417" t="s">
        <v>1958</v>
      </c>
      <c r="F289" s="6" t="s">
        <v>2132</v>
      </c>
      <c r="G289" s="229" t="s">
        <v>649</v>
      </c>
      <c r="H289" s="429" t="s">
        <v>2614</v>
      </c>
      <c r="I289" s="112">
        <v>42985</v>
      </c>
      <c r="J289" s="39"/>
      <c r="K289" s="18" t="s">
        <v>614</v>
      </c>
      <c r="L289" s="154" t="s">
        <v>2741</v>
      </c>
      <c r="M289" s="154" t="s">
        <v>2742</v>
      </c>
      <c r="N289" s="72"/>
      <c r="O289" s="72"/>
      <c r="P289" s="39"/>
      <c r="Q289" s="231">
        <v>0.78800000000000003</v>
      </c>
      <c r="R289" s="39"/>
      <c r="S289" s="39"/>
      <c r="T289" s="46">
        <v>8095487.9100000001</v>
      </c>
      <c r="U289" s="46">
        <v>0</v>
      </c>
      <c r="V289" s="133">
        <f t="shared" si="20"/>
        <v>8095487.9100000001</v>
      </c>
      <c r="W289" s="39"/>
      <c r="X289" s="429" t="s">
        <v>898</v>
      </c>
      <c r="Y289" s="39"/>
      <c r="Z289" s="39"/>
      <c r="AA289" s="84" t="s">
        <v>2859</v>
      </c>
      <c r="AB289" s="18" t="s">
        <v>8424</v>
      </c>
      <c r="AC289" s="39"/>
    </row>
    <row r="290" spans="1:29" ht="189" x14ac:dyDescent="0.25">
      <c r="A290" s="417">
        <f t="shared" si="18"/>
        <v>236</v>
      </c>
      <c r="B290" s="422" t="s">
        <v>2418</v>
      </c>
      <c r="C290" s="227" t="s">
        <v>1886</v>
      </c>
      <c r="D290" s="52" t="s">
        <v>2536</v>
      </c>
      <c r="E290" s="417" t="s">
        <v>1958</v>
      </c>
      <c r="F290" s="6" t="s">
        <v>2133</v>
      </c>
      <c r="G290" s="229" t="s">
        <v>649</v>
      </c>
      <c r="H290" s="429" t="s">
        <v>2615</v>
      </c>
      <c r="I290" s="112">
        <v>41091</v>
      </c>
      <c r="J290" s="39"/>
      <c r="K290" s="18" t="s">
        <v>614</v>
      </c>
      <c r="L290" s="237" t="s">
        <v>2743</v>
      </c>
      <c r="M290" s="237" t="s">
        <v>2744</v>
      </c>
      <c r="N290" s="72"/>
      <c r="O290" s="72"/>
      <c r="P290" s="39"/>
      <c r="Q290" s="231">
        <v>0.16300000000000001</v>
      </c>
      <c r="R290" s="39"/>
      <c r="S290" s="39"/>
      <c r="T290" s="46">
        <v>2456042.27</v>
      </c>
      <c r="U290" s="46">
        <v>0</v>
      </c>
      <c r="V290" s="133">
        <f t="shared" si="20"/>
        <v>2456042.27</v>
      </c>
      <c r="W290" s="39"/>
      <c r="X290" s="429" t="s">
        <v>898</v>
      </c>
      <c r="Y290" s="39"/>
      <c r="Z290" s="39"/>
      <c r="AA290" s="84" t="s">
        <v>2860</v>
      </c>
      <c r="AB290" s="18" t="s">
        <v>8424</v>
      </c>
      <c r="AC290" s="39"/>
    </row>
    <row r="291" spans="1:29" ht="189" x14ac:dyDescent="0.25">
      <c r="A291" s="417">
        <f t="shared" si="18"/>
        <v>237</v>
      </c>
      <c r="B291" s="422" t="s">
        <v>2419</v>
      </c>
      <c r="C291" s="227" t="s">
        <v>1886</v>
      </c>
      <c r="D291" s="52" t="s">
        <v>2536</v>
      </c>
      <c r="E291" s="417" t="s">
        <v>1958</v>
      </c>
      <c r="F291" s="6" t="s">
        <v>2134</v>
      </c>
      <c r="G291" s="229" t="s">
        <v>649</v>
      </c>
      <c r="H291" s="429" t="s">
        <v>2616</v>
      </c>
      <c r="I291" s="112">
        <v>41091</v>
      </c>
      <c r="J291" s="39"/>
      <c r="K291" s="18" t="s">
        <v>614</v>
      </c>
      <c r="L291" s="237" t="s">
        <v>2745</v>
      </c>
      <c r="M291" s="154" t="s">
        <v>2746</v>
      </c>
      <c r="N291" s="72"/>
      <c r="O291" s="72"/>
      <c r="P291" s="39"/>
      <c r="Q291" s="231">
        <v>0.23499999999999999</v>
      </c>
      <c r="R291" s="39"/>
      <c r="S291" s="39"/>
      <c r="T291" s="46">
        <v>3540919.84</v>
      </c>
      <c r="U291" s="46">
        <v>0</v>
      </c>
      <c r="V291" s="46">
        <f t="shared" si="20"/>
        <v>3540919.84</v>
      </c>
      <c r="W291" s="39"/>
      <c r="X291" s="429" t="s">
        <v>898</v>
      </c>
      <c r="Y291" s="39"/>
      <c r="Z291" s="39"/>
      <c r="AA291" s="84" t="s">
        <v>2861</v>
      </c>
      <c r="AB291" s="18" t="s">
        <v>8424</v>
      </c>
      <c r="AC291" s="39"/>
    </row>
    <row r="292" spans="1:29" ht="273" x14ac:dyDescent="0.25">
      <c r="A292" s="417">
        <f t="shared" si="18"/>
        <v>238</v>
      </c>
      <c r="B292" s="422" t="s">
        <v>2420</v>
      </c>
      <c r="C292" s="227" t="s">
        <v>1886</v>
      </c>
      <c r="D292" s="52" t="s">
        <v>2536</v>
      </c>
      <c r="E292" s="417" t="s">
        <v>1958</v>
      </c>
      <c r="F292" s="6" t="s">
        <v>2135</v>
      </c>
      <c r="G292" s="229" t="s">
        <v>649</v>
      </c>
      <c r="H292" s="429" t="s">
        <v>2617</v>
      </c>
      <c r="I292" s="112">
        <v>41091</v>
      </c>
      <c r="J292" s="39"/>
      <c r="K292" s="18" t="s">
        <v>614</v>
      </c>
      <c r="L292" s="154" t="s">
        <v>2747</v>
      </c>
      <c r="M292" s="154" t="s">
        <v>2748</v>
      </c>
      <c r="N292" s="72"/>
      <c r="O292" s="72"/>
      <c r="P292" s="39"/>
      <c r="Q292" s="231">
        <v>0.80100000000000005</v>
      </c>
      <c r="R292" s="39"/>
      <c r="S292" s="39"/>
      <c r="T292" s="46">
        <v>12069262.93</v>
      </c>
      <c r="U292" s="46">
        <v>0</v>
      </c>
      <c r="V292" s="133">
        <f t="shared" si="20"/>
        <v>12069262.93</v>
      </c>
      <c r="W292" s="39"/>
      <c r="X292" s="429" t="s">
        <v>898</v>
      </c>
      <c r="Y292" s="39"/>
      <c r="Z292" s="39"/>
      <c r="AA292" s="84" t="s">
        <v>2862</v>
      </c>
      <c r="AB292" s="18" t="s">
        <v>8424</v>
      </c>
      <c r="AC292" s="39"/>
    </row>
    <row r="293" spans="1:29" ht="189" x14ac:dyDescent="0.25">
      <c r="A293" s="417">
        <f t="shared" si="18"/>
        <v>239</v>
      </c>
      <c r="B293" s="422" t="s">
        <v>2421</v>
      </c>
      <c r="C293" s="227" t="s">
        <v>1886</v>
      </c>
      <c r="D293" s="52" t="s">
        <v>2536</v>
      </c>
      <c r="E293" s="417" t="s">
        <v>1958</v>
      </c>
      <c r="F293" s="6" t="s">
        <v>2136</v>
      </c>
      <c r="G293" s="229" t="s">
        <v>649</v>
      </c>
      <c r="H293" s="429" t="s">
        <v>2618</v>
      </c>
      <c r="I293" s="112">
        <v>41091</v>
      </c>
      <c r="J293" s="39"/>
      <c r="K293" s="18" t="s">
        <v>614</v>
      </c>
      <c r="L293" s="237" t="s">
        <v>2749</v>
      </c>
      <c r="M293" s="237" t="s">
        <v>2750</v>
      </c>
      <c r="N293" s="72"/>
      <c r="O293" s="72"/>
      <c r="P293" s="39"/>
      <c r="Q293" s="231">
        <v>0.22</v>
      </c>
      <c r="R293" s="39"/>
      <c r="S293" s="39"/>
      <c r="T293" s="46">
        <v>1442560.18</v>
      </c>
      <c r="U293" s="46">
        <v>0</v>
      </c>
      <c r="V293" s="46">
        <f t="shared" si="20"/>
        <v>1442560.18</v>
      </c>
      <c r="W293" s="39"/>
      <c r="X293" s="429" t="s">
        <v>898</v>
      </c>
      <c r="Y293" s="39"/>
      <c r="Z293" s="39"/>
      <c r="AA293" s="84" t="s">
        <v>2863</v>
      </c>
      <c r="AB293" s="18" t="s">
        <v>8424</v>
      </c>
      <c r="AC293" s="39"/>
    </row>
    <row r="294" spans="1:29" ht="157.5" x14ac:dyDescent="0.25">
      <c r="A294" s="417">
        <f t="shared" si="18"/>
        <v>240</v>
      </c>
      <c r="B294" s="422" t="s">
        <v>2422</v>
      </c>
      <c r="C294" s="227" t="s">
        <v>1886</v>
      </c>
      <c r="D294" s="52" t="s">
        <v>2536</v>
      </c>
      <c r="E294" s="417" t="s">
        <v>1958</v>
      </c>
      <c r="F294" s="6" t="s">
        <v>2137</v>
      </c>
      <c r="G294" s="229" t="s">
        <v>649</v>
      </c>
      <c r="H294" s="429" t="s">
        <v>2619</v>
      </c>
      <c r="I294" s="429" t="s">
        <v>2672</v>
      </c>
      <c r="J294" s="39"/>
      <c r="K294" s="18" t="s">
        <v>614</v>
      </c>
      <c r="L294" s="237" t="s">
        <v>2751</v>
      </c>
      <c r="M294" s="237" t="s">
        <v>2752</v>
      </c>
      <c r="N294" s="72"/>
      <c r="O294" s="72"/>
      <c r="P294" s="39"/>
      <c r="Q294" s="231">
        <v>0.255</v>
      </c>
      <c r="R294" s="39"/>
      <c r="S294" s="39"/>
      <c r="T294" s="46">
        <v>5239465.5199999996</v>
      </c>
      <c r="U294" s="46">
        <v>0</v>
      </c>
      <c r="V294" s="46">
        <f t="shared" si="20"/>
        <v>5239465.5199999996</v>
      </c>
      <c r="W294" s="39"/>
      <c r="X294" s="429" t="s">
        <v>898</v>
      </c>
      <c r="Y294" s="39"/>
      <c r="Z294" s="39"/>
      <c r="AA294" s="84" t="s">
        <v>2864</v>
      </c>
      <c r="AB294" s="18" t="s">
        <v>8424</v>
      </c>
      <c r="AC294" s="39"/>
    </row>
    <row r="295" spans="1:29" ht="189" x14ac:dyDescent="0.25">
      <c r="A295" s="417">
        <f t="shared" si="18"/>
        <v>241</v>
      </c>
      <c r="B295" s="422" t="s">
        <v>2423</v>
      </c>
      <c r="C295" s="227" t="s">
        <v>1886</v>
      </c>
      <c r="D295" s="52" t="s">
        <v>2536</v>
      </c>
      <c r="E295" s="417" t="s">
        <v>1958</v>
      </c>
      <c r="F295" s="6" t="s">
        <v>2138</v>
      </c>
      <c r="G295" s="229" t="s">
        <v>649</v>
      </c>
      <c r="H295" s="429" t="s">
        <v>2620</v>
      </c>
      <c r="I295" s="112">
        <v>41091</v>
      </c>
      <c r="J295" s="39"/>
      <c r="K295" s="18" t="s">
        <v>614</v>
      </c>
      <c r="L295" s="237" t="s">
        <v>2753</v>
      </c>
      <c r="M295" s="154" t="s">
        <v>2754</v>
      </c>
      <c r="N295" s="72"/>
      <c r="O295" s="72"/>
      <c r="P295" s="39"/>
      <c r="Q295" s="231">
        <v>0.222</v>
      </c>
      <c r="R295" s="39"/>
      <c r="S295" s="39"/>
      <c r="T295" s="46">
        <v>23512.76</v>
      </c>
      <c r="U295" s="46">
        <v>0</v>
      </c>
      <c r="V295" s="46">
        <f t="shared" si="20"/>
        <v>23512.76</v>
      </c>
      <c r="W295" s="39"/>
      <c r="X295" s="429" t="s">
        <v>898</v>
      </c>
      <c r="Y295" s="39"/>
      <c r="Z295" s="39"/>
      <c r="AA295" s="84" t="s">
        <v>2865</v>
      </c>
      <c r="AB295" s="18" t="s">
        <v>8424</v>
      </c>
      <c r="AC295" s="39"/>
    </row>
    <row r="296" spans="1:29" ht="135" x14ac:dyDescent="0.25">
      <c r="A296" s="417">
        <f t="shared" si="18"/>
        <v>242</v>
      </c>
      <c r="B296" s="422" t="s">
        <v>2424</v>
      </c>
      <c r="C296" s="227" t="s">
        <v>1886</v>
      </c>
      <c r="D296" s="52" t="s">
        <v>2536</v>
      </c>
      <c r="E296" s="417" t="s">
        <v>1958</v>
      </c>
      <c r="F296" s="6" t="s">
        <v>2139</v>
      </c>
      <c r="G296" s="229" t="s">
        <v>649</v>
      </c>
      <c r="H296" s="429" t="s">
        <v>2621</v>
      </c>
      <c r="I296" s="429" t="s">
        <v>2673</v>
      </c>
      <c r="J296" s="39"/>
      <c r="K296" s="18" t="s">
        <v>614</v>
      </c>
      <c r="L296" s="237" t="s">
        <v>2755</v>
      </c>
      <c r="M296" s="200" t="s">
        <v>2756</v>
      </c>
      <c r="N296" s="72"/>
      <c r="O296" s="72"/>
      <c r="P296" s="39"/>
      <c r="Q296" s="231">
        <v>0.15</v>
      </c>
      <c r="R296" s="39"/>
      <c r="S296" s="39"/>
      <c r="T296" s="46">
        <v>15887</v>
      </c>
      <c r="U296" s="46">
        <v>0</v>
      </c>
      <c r="V296" s="46">
        <f t="shared" si="20"/>
        <v>15887</v>
      </c>
      <c r="W296" s="39"/>
      <c r="X296" s="429" t="s">
        <v>898</v>
      </c>
      <c r="Y296" s="39"/>
      <c r="Z296" s="39"/>
      <c r="AA296" s="84" t="s">
        <v>2844</v>
      </c>
      <c r="AB296" s="18" t="s">
        <v>8424</v>
      </c>
      <c r="AC296" s="39"/>
    </row>
    <row r="297" spans="1:29" ht="241.5" x14ac:dyDescent="0.25">
      <c r="A297" s="417">
        <f t="shared" si="18"/>
        <v>243</v>
      </c>
      <c r="B297" s="422" t="s">
        <v>2425</v>
      </c>
      <c r="C297" s="227" t="s">
        <v>1886</v>
      </c>
      <c r="D297" s="52" t="s">
        <v>2536</v>
      </c>
      <c r="E297" s="417" t="s">
        <v>1958</v>
      </c>
      <c r="F297" s="6" t="s">
        <v>2140</v>
      </c>
      <c r="G297" s="229" t="s">
        <v>649</v>
      </c>
      <c r="H297" s="429" t="s">
        <v>2622</v>
      </c>
      <c r="I297" s="112">
        <v>41091</v>
      </c>
      <c r="J297" s="39"/>
      <c r="K297" s="18" t="s">
        <v>614</v>
      </c>
      <c r="L297" s="237" t="s">
        <v>2757</v>
      </c>
      <c r="M297" s="237" t="s">
        <v>2758</v>
      </c>
      <c r="N297" s="72"/>
      <c r="O297" s="72"/>
      <c r="P297" s="39"/>
      <c r="Q297" s="231">
        <v>0.47899999999999998</v>
      </c>
      <c r="R297" s="39"/>
      <c r="S297" s="39"/>
      <c r="T297" s="46">
        <v>4920988.21</v>
      </c>
      <c r="U297" s="46">
        <v>0</v>
      </c>
      <c r="V297" s="46">
        <f t="shared" si="20"/>
        <v>4920988.21</v>
      </c>
      <c r="W297" s="39"/>
      <c r="X297" s="429" t="s">
        <v>898</v>
      </c>
      <c r="Y297" s="39"/>
      <c r="Z297" s="39"/>
      <c r="AA297" s="84" t="s">
        <v>2866</v>
      </c>
      <c r="AB297" s="18" t="s">
        <v>8424</v>
      </c>
      <c r="AC297" s="39"/>
    </row>
    <row r="298" spans="1:29" ht="135" x14ac:dyDescent="0.25">
      <c r="A298" s="417">
        <f t="shared" si="18"/>
        <v>244</v>
      </c>
      <c r="B298" s="422" t="s">
        <v>2426</v>
      </c>
      <c r="C298" s="227" t="s">
        <v>1886</v>
      </c>
      <c r="D298" s="52" t="s">
        <v>2536</v>
      </c>
      <c r="E298" s="417" t="s">
        <v>1958</v>
      </c>
      <c r="F298" s="6" t="s">
        <v>2141</v>
      </c>
      <c r="G298" s="229" t="s">
        <v>649</v>
      </c>
      <c r="H298" s="429" t="s">
        <v>2623</v>
      </c>
      <c r="I298" s="112">
        <v>41091</v>
      </c>
      <c r="J298" s="39"/>
      <c r="K298" s="18" t="s">
        <v>614</v>
      </c>
      <c r="L298" s="237" t="s">
        <v>2759</v>
      </c>
      <c r="M298" s="237" t="s">
        <v>2760</v>
      </c>
      <c r="N298" s="72"/>
      <c r="O298" s="72"/>
      <c r="P298" s="39"/>
      <c r="Q298" s="231">
        <v>0.28999999999999998</v>
      </c>
      <c r="R298" s="39"/>
      <c r="S298" s="39"/>
      <c r="T298" s="46">
        <v>2979303.92</v>
      </c>
      <c r="U298" s="46">
        <v>0</v>
      </c>
      <c r="V298" s="46">
        <f t="shared" si="20"/>
        <v>2979303.92</v>
      </c>
      <c r="W298" s="39"/>
      <c r="X298" s="429" t="s">
        <v>898</v>
      </c>
      <c r="Y298" s="39"/>
      <c r="Z298" s="39"/>
      <c r="AA298" s="84" t="s">
        <v>2867</v>
      </c>
      <c r="AB298" s="18" t="s">
        <v>8424</v>
      </c>
      <c r="AC298" s="39"/>
    </row>
    <row r="299" spans="1:29" ht="241.5" x14ac:dyDescent="0.25">
      <c r="A299" s="417">
        <f t="shared" si="18"/>
        <v>245</v>
      </c>
      <c r="B299" s="422" t="s">
        <v>2427</v>
      </c>
      <c r="C299" s="227" t="s">
        <v>1886</v>
      </c>
      <c r="D299" s="52" t="s">
        <v>2536</v>
      </c>
      <c r="E299" s="417" t="s">
        <v>1958</v>
      </c>
      <c r="F299" s="6" t="s">
        <v>2142</v>
      </c>
      <c r="G299" s="229" t="s">
        <v>649</v>
      </c>
      <c r="H299" s="429" t="s">
        <v>2624</v>
      </c>
      <c r="I299" s="112">
        <v>42985</v>
      </c>
      <c r="J299" s="39"/>
      <c r="K299" s="18" t="s">
        <v>614</v>
      </c>
      <c r="L299" s="154" t="s">
        <v>2761</v>
      </c>
      <c r="M299" s="154" t="s">
        <v>2762</v>
      </c>
      <c r="N299" s="72"/>
      <c r="O299" s="72"/>
      <c r="P299" s="39"/>
      <c r="Q299" s="231">
        <v>0.187</v>
      </c>
      <c r="R299" s="39"/>
      <c r="S299" s="39"/>
      <c r="T299" s="46">
        <v>1921137.36</v>
      </c>
      <c r="U299" s="46">
        <v>0</v>
      </c>
      <c r="V299" s="46">
        <f t="shared" si="20"/>
        <v>1921137.36</v>
      </c>
      <c r="W299" s="39"/>
      <c r="X299" s="429" t="s">
        <v>898</v>
      </c>
      <c r="Y299" s="39"/>
      <c r="Z299" s="39"/>
      <c r="AA299" s="84" t="s">
        <v>2868</v>
      </c>
      <c r="AB299" s="18" t="s">
        <v>8424</v>
      </c>
      <c r="AC299" s="39"/>
    </row>
    <row r="300" spans="1:29" ht="135" x14ac:dyDescent="0.25">
      <c r="A300" s="417">
        <f t="shared" si="18"/>
        <v>246</v>
      </c>
      <c r="B300" s="422" t="s">
        <v>2428</v>
      </c>
      <c r="C300" s="227" t="s">
        <v>1886</v>
      </c>
      <c r="D300" s="52" t="s">
        <v>2536</v>
      </c>
      <c r="E300" s="417" t="s">
        <v>1958</v>
      </c>
      <c r="F300" s="6" t="s">
        <v>2143</v>
      </c>
      <c r="G300" s="229" t="s">
        <v>649</v>
      </c>
      <c r="H300" s="429" t="s">
        <v>2591</v>
      </c>
      <c r="I300" s="429" t="s">
        <v>2591</v>
      </c>
      <c r="J300" s="39"/>
      <c r="K300" s="18"/>
      <c r="L300" s="72"/>
      <c r="M300" s="72"/>
      <c r="N300" s="72"/>
      <c r="O300" s="72"/>
      <c r="P300" s="39"/>
      <c r="Q300" s="231">
        <v>0.23</v>
      </c>
      <c r="R300" s="39"/>
      <c r="S300" s="39"/>
      <c r="T300" s="46">
        <v>1</v>
      </c>
      <c r="U300" s="46">
        <v>0</v>
      </c>
      <c r="V300" s="46">
        <f t="shared" si="20"/>
        <v>1</v>
      </c>
      <c r="W300" s="39"/>
      <c r="X300" s="39"/>
      <c r="Y300" s="39"/>
      <c r="Z300" s="39"/>
      <c r="AA300" s="84" t="s">
        <v>2869</v>
      </c>
      <c r="AB300" s="18" t="s">
        <v>8424</v>
      </c>
      <c r="AC300" s="39"/>
    </row>
    <row r="301" spans="1:29" ht="135" x14ac:dyDescent="0.25">
      <c r="A301" s="417">
        <f t="shared" si="18"/>
        <v>247</v>
      </c>
      <c r="B301" s="422" t="s">
        <v>2429</v>
      </c>
      <c r="C301" s="227" t="s">
        <v>1886</v>
      </c>
      <c r="D301" s="52" t="s">
        <v>2536</v>
      </c>
      <c r="E301" s="417" t="s">
        <v>1958</v>
      </c>
      <c r="F301" s="6" t="s">
        <v>2144</v>
      </c>
      <c r="G301" s="229" t="s">
        <v>649</v>
      </c>
      <c r="H301" s="429" t="s">
        <v>2625</v>
      </c>
      <c r="I301" s="112">
        <v>41091</v>
      </c>
      <c r="J301" s="39"/>
      <c r="K301" s="18" t="s">
        <v>614</v>
      </c>
      <c r="L301" s="237" t="s">
        <v>2763</v>
      </c>
      <c r="M301" s="237" t="s">
        <v>2764</v>
      </c>
      <c r="N301" s="72"/>
      <c r="O301" s="72"/>
      <c r="P301" s="39"/>
      <c r="Q301" s="231">
        <v>0.192</v>
      </c>
      <c r="R301" s="39"/>
      <c r="S301" s="39"/>
      <c r="T301" s="234">
        <v>249131.14</v>
      </c>
      <c r="U301" s="234">
        <v>249131.14</v>
      </c>
      <c r="V301" s="235">
        <v>0</v>
      </c>
      <c r="W301" s="39"/>
      <c r="X301" s="429" t="s">
        <v>898</v>
      </c>
      <c r="Y301" s="39"/>
      <c r="Z301" s="39"/>
      <c r="AA301" s="84" t="s">
        <v>2870</v>
      </c>
      <c r="AB301" s="18" t="s">
        <v>8424</v>
      </c>
      <c r="AC301" s="39"/>
    </row>
    <row r="302" spans="1:29" ht="135" x14ac:dyDescent="0.25">
      <c r="A302" s="417">
        <f t="shared" si="18"/>
        <v>248</v>
      </c>
      <c r="B302" s="422" t="s">
        <v>2430</v>
      </c>
      <c r="C302" s="227" t="s">
        <v>1886</v>
      </c>
      <c r="D302" s="52" t="s">
        <v>2536</v>
      </c>
      <c r="E302" s="417" t="s">
        <v>1958</v>
      </c>
      <c r="F302" s="6" t="s">
        <v>2145</v>
      </c>
      <c r="G302" s="229" t="s">
        <v>649</v>
      </c>
      <c r="H302" s="429" t="s">
        <v>2626</v>
      </c>
      <c r="I302" s="112">
        <v>41091</v>
      </c>
      <c r="J302" s="39"/>
      <c r="K302" s="18" t="s">
        <v>614</v>
      </c>
      <c r="L302" s="237" t="s">
        <v>2765</v>
      </c>
      <c r="M302" s="237" t="s">
        <v>2766</v>
      </c>
      <c r="N302" s="72"/>
      <c r="O302" s="72"/>
      <c r="P302" s="39"/>
      <c r="Q302" s="231">
        <v>0.17799999999999999</v>
      </c>
      <c r="R302" s="39"/>
      <c r="S302" s="39"/>
      <c r="T302" s="234">
        <v>60503.68</v>
      </c>
      <c r="U302" s="234">
        <v>60503.68</v>
      </c>
      <c r="V302" s="234">
        <v>0</v>
      </c>
      <c r="W302" s="39"/>
      <c r="X302" s="429" t="s">
        <v>898</v>
      </c>
      <c r="Y302" s="39"/>
      <c r="Z302" s="39"/>
      <c r="AA302" s="84" t="s">
        <v>2870</v>
      </c>
      <c r="AB302" s="18" t="s">
        <v>8424</v>
      </c>
      <c r="AC302" s="39"/>
    </row>
    <row r="303" spans="1:29" ht="189" x14ac:dyDescent="0.25">
      <c r="A303" s="417">
        <f t="shared" si="18"/>
        <v>249</v>
      </c>
      <c r="B303" s="422" t="s">
        <v>2431</v>
      </c>
      <c r="C303" s="227" t="s">
        <v>1886</v>
      </c>
      <c r="D303" s="52" t="s">
        <v>2536</v>
      </c>
      <c r="E303" s="417" t="s">
        <v>1958</v>
      </c>
      <c r="F303" s="6" t="s">
        <v>2146</v>
      </c>
      <c r="G303" s="229" t="s">
        <v>649</v>
      </c>
      <c r="H303" s="429" t="s">
        <v>2627</v>
      </c>
      <c r="I303" s="112">
        <v>43006</v>
      </c>
      <c r="J303" s="39"/>
      <c r="K303" s="18" t="s">
        <v>614</v>
      </c>
      <c r="L303" s="154" t="s">
        <v>2767</v>
      </c>
      <c r="M303" s="154" t="s">
        <v>2768</v>
      </c>
      <c r="N303" s="72"/>
      <c r="O303" s="72"/>
      <c r="P303" s="39"/>
      <c r="Q303" s="231">
        <v>0.79200000000000004</v>
      </c>
      <c r="R303" s="39"/>
      <c r="S303" s="39"/>
      <c r="T303" s="46">
        <v>83883.360000000001</v>
      </c>
      <c r="U303" s="46">
        <v>0</v>
      </c>
      <c r="V303" s="46">
        <f>T303-U303</f>
        <v>83883.360000000001</v>
      </c>
      <c r="W303" s="39"/>
      <c r="X303" s="429" t="s">
        <v>898</v>
      </c>
      <c r="Y303" s="39"/>
      <c r="Z303" s="39"/>
      <c r="AA303" s="84" t="s">
        <v>2871</v>
      </c>
      <c r="AB303" s="18" t="s">
        <v>8424</v>
      </c>
      <c r="AC303" s="39"/>
    </row>
    <row r="304" spans="1:29" ht="199.5" x14ac:dyDescent="0.25">
      <c r="A304" s="417">
        <f t="shared" si="18"/>
        <v>250</v>
      </c>
      <c r="B304" s="422" t="s">
        <v>2432</v>
      </c>
      <c r="C304" s="227" t="s">
        <v>1886</v>
      </c>
      <c r="D304" s="52" t="s">
        <v>2536</v>
      </c>
      <c r="E304" s="417" t="s">
        <v>1958</v>
      </c>
      <c r="F304" s="6" t="s">
        <v>2147</v>
      </c>
      <c r="G304" s="229" t="s">
        <v>649</v>
      </c>
      <c r="H304" s="429" t="s">
        <v>2628</v>
      </c>
      <c r="I304" s="112">
        <v>42639</v>
      </c>
      <c r="J304" s="39"/>
      <c r="K304" s="18" t="s">
        <v>614</v>
      </c>
      <c r="L304" s="237" t="s">
        <v>2769</v>
      </c>
      <c r="M304" s="47" t="s">
        <v>893</v>
      </c>
      <c r="N304" s="72"/>
      <c r="O304" s="72"/>
      <c r="P304" s="39"/>
      <c r="Q304" s="231">
        <v>0.84699999999999998</v>
      </c>
      <c r="R304" s="39"/>
      <c r="S304" s="39"/>
      <c r="T304" s="234">
        <v>1108249.2</v>
      </c>
      <c r="U304" s="234">
        <v>683463.61</v>
      </c>
      <c r="V304" s="234">
        <v>424785.59</v>
      </c>
      <c r="W304" s="39"/>
      <c r="X304" s="429" t="s">
        <v>898</v>
      </c>
      <c r="Y304" s="39"/>
      <c r="Z304" s="39"/>
      <c r="AA304" s="84" t="s">
        <v>2872</v>
      </c>
      <c r="AB304" s="18" t="s">
        <v>8424</v>
      </c>
      <c r="AC304" s="39"/>
    </row>
    <row r="305" spans="1:29" ht="231" x14ac:dyDescent="0.25">
      <c r="A305" s="417">
        <f t="shared" si="18"/>
        <v>251</v>
      </c>
      <c r="B305" s="422" t="s">
        <v>2433</v>
      </c>
      <c r="C305" s="227" t="s">
        <v>1886</v>
      </c>
      <c r="D305" s="52" t="s">
        <v>2578</v>
      </c>
      <c r="E305" s="417" t="s">
        <v>1958</v>
      </c>
      <c r="F305" s="403" t="s">
        <v>2148</v>
      </c>
      <c r="G305" s="229" t="s">
        <v>649</v>
      </c>
      <c r="H305" s="429" t="s">
        <v>2629</v>
      </c>
      <c r="I305" s="429" t="s">
        <v>2674</v>
      </c>
      <c r="J305" s="39"/>
      <c r="K305" s="18" t="s">
        <v>614</v>
      </c>
      <c r="L305" s="237" t="s">
        <v>2770</v>
      </c>
      <c r="M305" s="200" t="s">
        <v>2771</v>
      </c>
      <c r="N305" s="72"/>
      <c r="O305" s="72"/>
      <c r="P305" s="39"/>
      <c r="Q305" s="231">
        <v>3.3000000000000002E-2</v>
      </c>
      <c r="R305" s="39"/>
      <c r="S305" s="39"/>
      <c r="T305" s="46">
        <v>8456251</v>
      </c>
      <c r="U305" s="133">
        <f t="shared" ref="U305:U325" si="21">T305-V305</f>
        <v>8456251</v>
      </c>
      <c r="V305" s="46">
        <v>0</v>
      </c>
      <c r="W305" s="39"/>
      <c r="X305" s="429" t="s">
        <v>898</v>
      </c>
      <c r="Y305" s="39"/>
      <c r="Z305" s="39"/>
      <c r="AA305" s="84" t="s">
        <v>2873</v>
      </c>
      <c r="AB305" s="18" t="s">
        <v>8424</v>
      </c>
      <c r="AC305" s="39"/>
    </row>
    <row r="306" spans="1:29" ht="178.5" x14ac:dyDescent="0.25">
      <c r="A306" s="417">
        <f t="shared" si="18"/>
        <v>252</v>
      </c>
      <c r="B306" s="422" t="s">
        <v>2434</v>
      </c>
      <c r="C306" s="227" t="s">
        <v>1886</v>
      </c>
      <c r="D306" s="52" t="s">
        <v>2578</v>
      </c>
      <c r="E306" s="417" t="s">
        <v>1958</v>
      </c>
      <c r="F306" s="6" t="s">
        <v>2149</v>
      </c>
      <c r="G306" s="229" t="s">
        <v>649</v>
      </c>
      <c r="H306" s="429" t="s">
        <v>2630</v>
      </c>
      <c r="I306" s="112">
        <v>41091</v>
      </c>
      <c r="J306" s="39"/>
      <c r="K306" s="18" t="s">
        <v>614</v>
      </c>
      <c r="L306" s="237" t="s">
        <v>2772</v>
      </c>
      <c r="M306" s="154" t="s">
        <v>1157</v>
      </c>
      <c r="N306" s="72"/>
      <c r="O306" s="72"/>
      <c r="P306" s="39"/>
      <c r="Q306" s="231">
        <v>1.252</v>
      </c>
      <c r="R306" s="39"/>
      <c r="S306" s="39"/>
      <c r="T306" s="46">
        <v>196309.94</v>
      </c>
      <c r="U306" s="46">
        <f t="shared" si="21"/>
        <v>196309.94</v>
      </c>
      <c r="V306" s="46">
        <v>0</v>
      </c>
      <c r="W306" s="39"/>
      <c r="X306" s="429" t="s">
        <v>898</v>
      </c>
      <c r="Y306" s="39"/>
      <c r="Z306" s="39"/>
      <c r="AA306" s="84" t="s">
        <v>2874</v>
      </c>
      <c r="AB306" s="18" t="s">
        <v>8424</v>
      </c>
      <c r="AC306" s="39"/>
    </row>
    <row r="307" spans="1:29" ht="189" x14ac:dyDescent="0.25">
      <c r="A307" s="417">
        <f t="shared" si="18"/>
        <v>253</v>
      </c>
      <c r="B307" s="422" t="s">
        <v>2435</v>
      </c>
      <c r="C307" s="227" t="s">
        <v>1886</v>
      </c>
      <c r="D307" s="52" t="s">
        <v>2578</v>
      </c>
      <c r="E307" s="417" t="s">
        <v>1958</v>
      </c>
      <c r="F307" s="224" t="s">
        <v>2150</v>
      </c>
      <c r="G307" s="229" t="s">
        <v>649</v>
      </c>
      <c r="H307" s="429" t="s">
        <v>2631</v>
      </c>
      <c r="I307" s="112">
        <v>41091</v>
      </c>
      <c r="J307" s="39"/>
      <c r="K307" s="18" t="s">
        <v>614</v>
      </c>
      <c r="L307" s="237" t="s">
        <v>2773</v>
      </c>
      <c r="M307" s="154" t="s">
        <v>1157</v>
      </c>
      <c r="N307" s="72"/>
      <c r="O307" s="72"/>
      <c r="P307" s="39"/>
      <c r="Q307" s="231">
        <v>0.875</v>
      </c>
      <c r="R307" s="39"/>
      <c r="S307" s="39"/>
      <c r="T307" s="46">
        <v>90619.4</v>
      </c>
      <c r="U307" s="46">
        <f t="shared" si="21"/>
        <v>90619.4</v>
      </c>
      <c r="V307" s="46">
        <v>0</v>
      </c>
      <c r="W307" s="39"/>
      <c r="X307" s="429" t="s">
        <v>898</v>
      </c>
      <c r="Y307" s="39"/>
      <c r="Z307" s="39"/>
      <c r="AA307" s="84" t="s">
        <v>2875</v>
      </c>
      <c r="AB307" s="18" t="s">
        <v>8424</v>
      </c>
      <c r="AC307" s="39"/>
    </row>
    <row r="308" spans="1:29" ht="273" x14ac:dyDescent="0.25">
      <c r="A308" s="417">
        <f t="shared" si="18"/>
        <v>254</v>
      </c>
      <c r="B308" s="422" t="s">
        <v>2436</v>
      </c>
      <c r="C308" s="227" t="s">
        <v>1886</v>
      </c>
      <c r="D308" s="52" t="s">
        <v>2578</v>
      </c>
      <c r="E308" s="417" t="s">
        <v>1958</v>
      </c>
      <c r="F308" s="224" t="s">
        <v>2151</v>
      </c>
      <c r="G308" s="229" t="s">
        <v>649</v>
      </c>
      <c r="H308" s="429" t="s">
        <v>2632</v>
      </c>
      <c r="I308" s="112">
        <v>41091</v>
      </c>
      <c r="J308" s="39"/>
      <c r="K308" s="18" t="s">
        <v>614</v>
      </c>
      <c r="L308" s="237" t="s">
        <v>2774</v>
      </c>
      <c r="M308" s="154" t="s">
        <v>1157</v>
      </c>
      <c r="N308" s="72"/>
      <c r="O308" s="72"/>
      <c r="P308" s="39"/>
      <c r="Q308" s="231">
        <v>1.694</v>
      </c>
      <c r="R308" s="39"/>
      <c r="S308" s="39"/>
      <c r="T308" s="46">
        <v>433136.03</v>
      </c>
      <c r="U308" s="46">
        <f t="shared" si="21"/>
        <v>433136.03</v>
      </c>
      <c r="V308" s="46">
        <v>0</v>
      </c>
      <c r="W308" s="39"/>
      <c r="X308" s="429" t="s">
        <v>898</v>
      </c>
      <c r="Y308" s="39"/>
      <c r="Z308" s="39"/>
      <c r="AA308" s="84" t="s">
        <v>2876</v>
      </c>
      <c r="AB308" s="18" t="s">
        <v>8424</v>
      </c>
      <c r="AC308" s="39"/>
    </row>
    <row r="309" spans="1:29" ht="178.5" x14ac:dyDescent="0.25">
      <c r="A309" s="417">
        <f t="shared" si="18"/>
        <v>255</v>
      </c>
      <c r="B309" s="422" t="s">
        <v>2437</v>
      </c>
      <c r="C309" s="227" t="s">
        <v>1886</v>
      </c>
      <c r="D309" s="52" t="s">
        <v>2578</v>
      </c>
      <c r="E309" s="417" t="s">
        <v>1958</v>
      </c>
      <c r="F309" s="224" t="s">
        <v>2152</v>
      </c>
      <c r="G309" s="229" t="s">
        <v>649</v>
      </c>
      <c r="H309" s="429" t="s">
        <v>2633</v>
      </c>
      <c r="I309" s="112">
        <v>41091</v>
      </c>
      <c r="J309" s="39"/>
      <c r="K309" s="18" t="s">
        <v>614</v>
      </c>
      <c r="L309" s="237" t="s">
        <v>2775</v>
      </c>
      <c r="M309" s="154" t="s">
        <v>1157</v>
      </c>
      <c r="N309" s="72"/>
      <c r="O309" s="72"/>
      <c r="P309" s="39"/>
      <c r="Q309" s="231">
        <v>1.39</v>
      </c>
      <c r="R309" s="39"/>
      <c r="S309" s="39"/>
      <c r="T309" s="46">
        <v>356700.27</v>
      </c>
      <c r="U309" s="46">
        <f t="shared" si="21"/>
        <v>356700.27</v>
      </c>
      <c r="V309" s="46">
        <v>0</v>
      </c>
      <c r="W309" s="39"/>
      <c r="X309" s="429" t="s">
        <v>898</v>
      </c>
      <c r="Y309" s="39"/>
      <c r="Z309" s="39"/>
      <c r="AA309" s="84" t="s">
        <v>2877</v>
      </c>
      <c r="AB309" s="72"/>
      <c r="AC309" s="39"/>
    </row>
    <row r="310" spans="1:29" ht="178.5" x14ac:dyDescent="0.25">
      <c r="A310" s="417">
        <f t="shared" si="18"/>
        <v>256</v>
      </c>
      <c r="B310" s="422" t="s">
        <v>2438</v>
      </c>
      <c r="C310" s="227" t="s">
        <v>1886</v>
      </c>
      <c r="D310" s="52" t="s">
        <v>2578</v>
      </c>
      <c r="E310" s="417" t="s">
        <v>1958</v>
      </c>
      <c r="F310" s="224" t="s">
        <v>2153</v>
      </c>
      <c r="G310" s="229" t="s">
        <v>649</v>
      </c>
      <c r="H310" s="429" t="s">
        <v>2634</v>
      </c>
      <c r="I310" s="112">
        <v>41091</v>
      </c>
      <c r="J310" s="39"/>
      <c r="K310" s="18" t="s">
        <v>614</v>
      </c>
      <c r="L310" s="237" t="s">
        <v>2776</v>
      </c>
      <c r="M310" s="154" t="s">
        <v>1157</v>
      </c>
      <c r="N310" s="72"/>
      <c r="O310" s="72"/>
      <c r="P310" s="39"/>
      <c r="Q310" s="231">
        <v>0.86499999999999999</v>
      </c>
      <c r="R310" s="39"/>
      <c r="S310" s="39"/>
      <c r="T310" s="46">
        <v>147577.32</v>
      </c>
      <c r="U310" s="46">
        <f t="shared" si="21"/>
        <v>147577.32</v>
      </c>
      <c r="V310" s="46">
        <v>0</v>
      </c>
      <c r="W310" s="39"/>
      <c r="X310" s="429" t="s">
        <v>898</v>
      </c>
      <c r="Y310" s="39"/>
      <c r="Z310" s="39"/>
      <c r="AA310" s="84" t="s">
        <v>2878</v>
      </c>
      <c r="AB310" s="18" t="s">
        <v>8424</v>
      </c>
      <c r="AC310" s="39"/>
    </row>
    <row r="311" spans="1:29" ht="189" x14ac:dyDescent="0.25">
      <c r="A311" s="417">
        <f t="shared" si="18"/>
        <v>257</v>
      </c>
      <c r="B311" s="422" t="s">
        <v>2439</v>
      </c>
      <c r="C311" s="227" t="s">
        <v>1886</v>
      </c>
      <c r="D311" s="52" t="s">
        <v>2578</v>
      </c>
      <c r="E311" s="417" t="s">
        <v>1958</v>
      </c>
      <c r="F311" s="224" t="s">
        <v>2154</v>
      </c>
      <c r="G311" s="229" t="s">
        <v>649</v>
      </c>
      <c r="H311" s="429" t="s">
        <v>2635</v>
      </c>
      <c r="I311" s="112">
        <v>41091</v>
      </c>
      <c r="J311" s="39"/>
      <c r="K311" s="18" t="s">
        <v>614</v>
      </c>
      <c r="L311" s="237" t="s">
        <v>2777</v>
      </c>
      <c r="M311" s="154" t="s">
        <v>1157</v>
      </c>
      <c r="N311" s="72"/>
      <c r="O311" s="72"/>
      <c r="P311" s="39"/>
      <c r="Q311" s="231">
        <v>1.101</v>
      </c>
      <c r="R311" s="39"/>
      <c r="S311" s="39"/>
      <c r="T311" s="46">
        <v>292797.14</v>
      </c>
      <c r="U311" s="46">
        <f t="shared" si="21"/>
        <v>292797.14</v>
      </c>
      <c r="V311" s="46">
        <v>0</v>
      </c>
      <c r="W311" s="39"/>
      <c r="X311" s="429" t="s">
        <v>898</v>
      </c>
      <c r="Y311" s="39"/>
      <c r="Z311" s="39"/>
      <c r="AA311" s="84" t="s">
        <v>2879</v>
      </c>
      <c r="AB311" s="18" t="s">
        <v>8424</v>
      </c>
      <c r="AC311" s="39"/>
    </row>
    <row r="312" spans="1:29" ht="178.5" x14ac:dyDescent="0.25">
      <c r="A312" s="417">
        <f t="shared" si="18"/>
        <v>258</v>
      </c>
      <c r="B312" s="422" t="s">
        <v>2440</v>
      </c>
      <c r="C312" s="227" t="s">
        <v>1886</v>
      </c>
      <c r="D312" s="52" t="s">
        <v>2578</v>
      </c>
      <c r="E312" s="417" t="s">
        <v>1958</v>
      </c>
      <c r="F312" s="224" t="s">
        <v>2155</v>
      </c>
      <c r="G312" s="229" t="s">
        <v>649</v>
      </c>
      <c r="H312" s="429" t="s">
        <v>2636</v>
      </c>
      <c r="I312" s="112">
        <v>41635</v>
      </c>
      <c r="J312" s="39"/>
      <c r="K312" s="18" t="s">
        <v>614</v>
      </c>
      <c r="L312" s="237" t="s">
        <v>2778</v>
      </c>
      <c r="M312" s="154" t="s">
        <v>1157</v>
      </c>
      <c r="N312" s="72"/>
      <c r="O312" s="72"/>
      <c r="P312" s="39"/>
      <c r="Q312" s="231">
        <v>1.4339999999999999</v>
      </c>
      <c r="R312" s="39"/>
      <c r="S312" s="39"/>
      <c r="T312" s="46">
        <v>459097.9</v>
      </c>
      <c r="U312" s="46">
        <f t="shared" si="21"/>
        <v>459097.9</v>
      </c>
      <c r="V312" s="46">
        <v>0</v>
      </c>
      <c r="W312" s="39"/>
      <c r="X312" s="429" t="s">
        <v>898</v>
      </c>
      <c r="Y312" s="39"/>
      <c r="Z312" s="39"/>
      <c r="AA312" s="84" t="s">
        <v>2880</v>
      </c>
      <c r="AB312" s="18" t="s">
        <v>8424</v>
      </c>
      <c r="AC312" s="39"/>
    </row>
    <row r="313" spans="1:29" ht="178.5" x14ac:dyDescent="0.25">
      <c r="A313" s="417">
        <f t="shared" si="18"/>
        <v>259</v>
      </c>
      <c r="B313" s="422" t="s">
        <v>2441</v>
      </c>
      <c r="C313" s="227" t="s">
        <v>1886</v>
      </c>
      <c r="D313" s="52" t="s">
        <v>2578</v>
      </c>
      <c r="E313" s="417" t="s">
        <v>1958</v>
      </c>
      <c r="F313" s="224" t="s">
        <v>2156</v>
      </c>
      <c r="G313" s="229" t="s">
        <v>649</v>
      </c>
      <c r="H313" s="429" t="s">
        <v>2637</v>
      </c>
      <c r="I313" s="429" t="s">
        <v>2675</v>
      </c>
      <c r="J313" s="39"/>
      <c r="K313" s="18" t="s">
        <v>614</v>
      </c>
      <c r="L313" s="237" t="s">
        <v>2779</v>
      </c>
      <c r="M313" s="154" t="s">
        <v>1157</v>
      </c>
      <c r="N313" s="72"/>
      <c r="O313" s="72"/>
      <c r="P313" s="39"/>
      <c r="Q313" s="231">
        <v>1.7390000000000001</v>
      </c>
      <c r="R313" s="39"/>
      <c r="S313" s="39"/>
      <c r="T313" s="46">
        <v>338157.23</v>
      </c>
      <c r="U313" s="46">
        <f t="shared" si="21"/>
        <v>338157.23</v>
      </c>
      <c r="V313" s="46">
        <v>0</v>
      </c>
      <c r="W313" s="39"/>
      <c r="X313" s="429" t="s">
        <v>898</v>
      </c>
      <c r="Y313" s="39"/>
      <c r="Z313" s="39"/>
      <c r="AA313" s="84" t="s">
        <v>2881</v>
      </c>
      <c r="AB313" s="18" t="s">
        <v>8424</v>
      </c>
      <c r="AC313" s="39"/>
    </row>
    <row r="314" spans="1:29" ht="189" x14ac:dyDescent="0.25">
      <c r="A314" s="417">
        <f t="shared" si="18"/>
        <v>260</v>
      </c>
      <c r="B314" s="422" t="s">
        <v>2442</v>
      </c>
      <c r="C314" s="227" t="s">
        <v>1886</v>
      </c>
      <c r="D314" s="52" t="s">
        <v>2578</v>
      </c>
      <c r="E314" s="417" t="s">
        <v>1958</v>
      </c>
      <c r="F314" s="224" t="s">
        <v>2157</v>
      </c>
      <c r="G314" s="229" t="s">
        <v>649</v>
      </c>
      <c r="H314" s="429" t="s">
        <v>2638</v>
      </c>
      <c r="I314" s="112">
        <v>41091</v>
      </c>
      <c r="J314" s="39"/>
      <c r="K314" s="18" t="s">
        <v>614</v>
      </c>
      <c r="L314" s="154" t="s">
        <v>2780</v>
      </c>
      <c r="M314" s="154" t="s">
        <v>1157</v>
      </c>
      <c r="N314" s="72"/>
      <c r="O314" s="72"/>
      <c r="P314" s="39"/>
      <c r="Q314" s="231">
        <v>1.0900000000000001</v>
      </c>
      <c r="R314" s="39"/>
      <c r="S314" s="39"/>
      <c r="T314" s="46">
        <v>218807.63</v>
      </c>
      <c r="U314" s="46">
        <f t="shared" si="21"/>
        <v>218807.63</v>
      </c>
      <c r="V314" s="46">
        <v>0</v>
      </c>
      <c r="W314" s="39"/>
      <c r="X314" s="429" t="s">
        <v>898</v>
      </c>
      <c r="Y314" s="39"/>
      <c r="Z314" s="39"/>
      <c r="AA314" s="84" t="s">
        <v>2882</v>
      </c>
      <c r="AB314" s="18" t="s">
        <v>8424</v>
      </c>
      <c r="AC314" s="39"/>
    </row>
    <row r="315" spans="1:29" ht="178.5" x14ac:dyDescent="0.25">
      <c r="A315" s="417">
        <f t="shared" si="18"/>
        <v>261</v>
      </c>
      <c r="B315" s="422" t="s">
        <v>2443</v>
      </c>
      <c r="C315" s="227" t="s">
        <v>1886</v>
      </c>
      <c r="D315" s="52" t="s">
        <v>2578</v>
      </c>
      <c r="E315" s="417" t="s">
        <v>1958</v>
      </c>
      <c r="F315" s="224" t="s">
        <v>2158</v>
      </c>
      <c r="G315" s="229" t="s">
        <v>649</v>
      </c>
      <c r="H315" s="429" t="s">
        <v>2639</v>
      </c>
      <c r="I315" s="112">
        <v>41091</v>
      </c>
      <c r="J315" s="39"/>
      <c r="K315" s="18" t="s">
        <v>614</v>
      </c>
      <c r="L315" s="237" t="s">
        <v>2781</v>
      </c>
      <c r="M315" s="154" t="s">
        <v>1157</v>
      </c>
      <c r="N315" s="72"/>
      <c r="O315" s="72"/>
      <c r="P315" s="39"/>
      <c r="Q315" s="231">
        <v>1.5409999999999999</v>
      </c>
      <c r="R315" s="39"/>
      <c r="S315" s="39"/>
      <c r="T315" s="46">
        <v>376725.38</v>
      </c>
      <c r="U315" s="46">
        <f t="shared" si="21"/>
        <v>376725.38</v>
      </c>
      <c r="V315" s="46">
        <v>0</v>
      </c>
      <c r="W315" s="39"/>
      <c r="X315" s="429" t="s">
        <v>898</v>
      </c>
      <c r="Y315" s="39"/>
      <c r="Z315" s="39"/>
      <c r="AA315" s="84" t="s">
        <v>2883</v>
      </c>
      <c r="AB315" s="72"/>
      <c r="AC315" s="39"/>
    </row>
    <row r="316" spans="1:29" ht="178.5" x14ac:dyDescent="0.25">
      <c r="A316" s="417">
        <f t="shared" ref="A316:A338" si="22">A315+1</f>
        <v>262</v>
      </c>
      <c r="B316" s="422" t="s">
        <v>2444</v>
      </c>
      <c r="C316" s="227" t="s">
        <v>1886</v>
      </c>
      <c r="D316" s="52" t="s">
        <v>2578</v>
      </c>
      <c r="E316" s="417" t="s">
        <v>1958</v>
      </c>
      <c r="F316" s="224" t="s">
        <v>2159</v>
      </c>
      <c r="G316" s="229" t="s">
        <v>649</v>
      </c>
      <c r="H316" s="429" t="s">
        <v>2640</v>
      </c>
      <c r="I316" s="112">
        <v>41635</v>
      </c>
      <c r="J316" s="39"/>
      <c r="K316" s="18" t="s">
        <v>614</v>
      </c>
      <c r="L316" s="237" t="s">
        <v>2782</v>
      </c>
      <c r="M316" s="154" t="s">
        <v>1157</v>
      </c>
      <c r="N316" s="72"/>
      <c r="O316" s="72"/>
      <c r="P316" s="39"/>
      <c r="Q316" s="231">
        <v>1.6679999999999999</v>
      </c>
      <c r="R316" s="39"/>
      <c r="S316" s="39"/>
      <c r="T316" s="46">
        <v>318153.94</v>
      </c>
      <c r="U316" s="46">
        <f t="shared" si="21"/>
        <v>318153.94</v>
      </c>
      <c r="V316" s="46">
        <v>0</v>
      </c>
      <c r="W316" s="39"/>
      <c r="X316" s="429" t="s">
        <v>898</v>
      </c>
      <c r="Y316" s="39"/>
      <c r="Z316" s="39"/>
      <c r="AA316" s="84" t="s">
        <v>2884</v>
      </c>
      <c r="AB316" s="18" t="s">
        <v>8424</v>
      </c>
      <c r="AC316" s="39"/>
    </row>
    <row r="317" spans="1:29" ht="220.5" x14ac:dyDescent="0.25">
      <c r="A317" s="417">
        <f t="shared" si="22"/>
        <v>263</v>
      </c>
      <c r="B317" s="422" t="s">
        <v>2445</v>
      </c>
      <c r="C317" s="227" t="s">
        <v>1886</v>
      </c>
      <c r="D317" s="52" t="s">
        <v>2578</v>
      </c>
      <c r="E317" s="417" t="s">
        <v>1958</v>
      </c>
      <c r="F317" s="224" t="s">
        <v>2160</v>
      </c>
      <c r="G317" s="229" t="s">
        <v>649</v>
      </c>
      <c r="H317" s="429" t="s">
        <v>2641</v>
      </c>
      <c r="I317" s="429" t="s">
        <v>1230</v>
      </c>
      <c r="J317" s="39"/>
      <c r="K317" s="18" t="s">
        <v>614</v>
      </c>
      <c r="L317" s="154" t="s">
        <v>2783</v>
      </c>
      <c r="M317" s="154" t="s">
        <v>1157</v>
      </c>
      <c r="N317" s="72"/>
      <c r="O317" s="72"/>
      <c r="P317" s="39"/>
      <c r="Q317" s="231">
        <v>0.625</v>
      </c>
      <c r="R317" s="39"/>
      <c r="S317" s="39"/>
      <c r="T317" s="46">
        <v>137539.29999999999</v>
      </c>
      <c r="U317" s="46">
        <f t="shared" si="21"/>
        <v>137539.29999999999</v>
      </c>
      <c r="V317" s="46">
        <v>0</v>
      </c>
      <c r="W317" s="39"/>
      <c r="X317" s="429" t="s">
        <v>898</v>
      </c>
      <c r="Y317" s="39"/>
      <c r="Z317" s="39"/>
      <c r="AA317" s="84" t="s">
        <v>2885</v>
      </c>
      <c r="AB317" s="18" t="s">
        <v>8424</v>
      </c>
      <c r="AC317" s="39"/>
    </row>
    <row r="318" spans="1:29" ht="189" x14ac:dyDescent="0.25">
      <c r="A318" s="417">
        <f t="shared" si="22"/>
        <v>264</v>
      </c>
      <c r="B318" s="422" t="s">
        <v>2446</v>
      </c>
      <c r="C318" s="227" t="s">
        <v>1886</v>
      </c>
      <c r="D318" s="52" t="s">
        <v>2578</v>
      </c>
      <c r="E318" s="417" t="s">
        <v>1958</v>
      </c>
      <c r="F318" s="224" t="s">
        <v>2161</v>
      </c>
      <c r="G318" s="229" t="s">
        <v>649</v>
      </c>
      <c r="H318" s="429" t="s">
        <v>2642</v>
      </c>
      <c r="I318" s="112">
        <v>41091</v>
      </c>
      <c r="J318" s="39"/>
      <c r="K318" s="18" t="s">
        <v>614</v>
      </c>
      <c r="L318" s="154" t="s">
        <v>2784</v>
      </c>
      <c r="M318" s="154" t="s">
        <v>1157</v>
      </c>
      <c r="N318" s="72"/>
      <c r="O318" s="72"/>
      <c r="P318" s="39"/>
      <c r="Q318" s="231">
        <v>0.90400000000000003</v>
      </c>
      <c r="R318" s="39"/>
      <c r="S318" s="39"/>
      <c r="T318" s="46">
        <v>166418.32</v>
      </c>
      <c r="U318" s="46">
        <f t="shared" si="21"/>
        <v>166418.32</v>
      </c>
      <c r="V318" s="46">
        <v>0</v>
      </c>
      <c r="W318" s="39"/>
      <c r="X318" s="429" t="s">
        <v>898</v>
      </c>
      <c r="Y318" s="39"/>
      <c r="Z318" s="39"/>
      <c r="AA318" s="84" t="s">
        <v>2886</v>
      </c>
      <c r="AB318" s="18" t="s">
        <v>8424</v>
      </c>
      <c r="AC318" s="39"/>
    </row>
    <row r="319" spans="1:29" ht="199.5" x14ac:dyDescent="0.25">
      <c r="A319" s="417">
        <f t="shared" si="22"/>
        <v>265</v>
      </c>
      <c r="B319" s="422" t="s">
        <v>2447</v>
      </c>
      <c r="C319" s="227" t="s">
        <v>1886</v>
      </c>
      <c r="D319" s="52" t="s">
        <v>2578</v>
      </c>
      <c r="E319" s="417" t="s">
        <v>1958</v>
      </c>
      <c r="F319" s="224" t="s">
        <v>2162</v>
      </c>
      <c r="G319" s="229" t="s">
        <v>649</v>
      </c>
      <c r="H319" s="429" t="s">
        <v>2643</v>
      </c>
      <c r="I319" s="112">
        <v>41091</v>
      </c>
      <c r="J319" s="39"/>
      <c r="K319" s="18" t="s">
        <v>614</v>
      </c>
      <c r="L319" s="237" t="s">
        <v>2785</v>
      </c>
      <c r="M319" s="84" t="s">
        <v>2786</v>
      </c>
      <c r="N319" s="72"/>
      <c r="O319" s="72"/>
      <c r="P319" s="39"/>
      <c r="Q319" s="231">
        <v>1.9339999999999999</v>
      </c>
      <c r="R319" s="39"/>
      <c r="S319" s="39"/>
      <c r="T319" s="46">
        <v>351782.22</v>
      </c>
      <c r="U319" s="46">
        <f t="shared" si="21"/>
        <v>351782.22</v>
      </c>
      <c r="V319" s="46">
        <v>0</v>
      </c>
      <c r="W319" s="39"/>
      <c r="X319" s="429" t="s">
        <v>898</v>
      </c>
      <c r="Y319" s="39"/>
      <c r="Z319" s="39"/>
      <c r="AA319" s="84" t="s">
        <v>2887</v>
      </c>
      <c r="AB319" s="18" t="s">
        <v>8424</v>
      </c>
      <c r="AC319" s="39"/>
    </row>
    <row r="320" spans="1:29" ht="178.5" x14ac:dyDescent="0.25">
      <c r="A320" s="417">
        <f t="shared" si="22"/>
        <v>266</v>
      </c>
      <c r="B320" s="422" t="s">
        <v>2448</v>
      </c>
      <c r="C320" s="227" t="s">
        <v>1886</v>
      </c>
      <c r="D320" s="52" t="s">
        <v>2578</v>
      </c>
      <c r="E320" s="417" t="s">
        <v>1958</v>
      </c>
      <c r="F320" s="224" t="s">
        <v>2163</v>
      </c>
      <c r="G320" s="229" t="s">
        <v>649</v>
      </c>
      <c r="H320" s="429" t="s">
        <v>2644</v>
      </c>
      <c r="I320" s="112">
        <v>41091</v>
      </c>
      <c r="J320" s="39"/>
      <c r="K320" s="18" t="s">
        <v>614</v>
      </c>
      <c r="L320" s="237" t="s">
        <v>2787</v>
      </c>
      <c r="M320" s="154" t="s">
        <v>1157</v>
      </c>
      <c r="N320" s="72"/>
      <c r="O320" s="72"/>
      <c r="P320" s="39"/>
      <c r="Q320" s="231">
        <v>0.69299999999999995</v>
      </c>
      <c r="R320" s="39"/>
      <c r="S320" s="39"/>
      <c r="T320" s="46">
        <v>1778</v>
      </c>
      <c r="U320" s="46">
        <f t="shared" si="21"/>
        <v>1778</v>
      </c>
      <c r="V320" s="46">
        <v>0</v>
      </c>
      <c r="W320" s="39"/>
      <c r="X320" s="429" t="s">
        <v>898</v>
      </c>
      <c r="Y320" s="39"/>
      <c r="Z320" s="39"/>
      <c r="AA320" s="84" t="s">
        <v>2888</v>
      </c>
      <c r="AB320" s="18" t="s">
        <v>8424</v>
      </c>
      <c r="AC320" s="39"/>
    </row>
    <row r="321" spans="1:29" ht="189" x14ac:dyDescent="0.25">
      <c r="A321" s="417">
        <f t="shared" si="22"/>
        <v>267</v>
      </c>
      <c r="B321" s="422" t="s">
        <v>2449</v>
      </c>
      <c r="C321" s="227" t="s">
        <v>1886</v>
      </c>
      <c r="D321" s="52" t="s">
        <v>2578</v>
      </c>
      <c r="E321" s="417" t="s">
        <v>1958</v>
      </c>
      <c r="F321" s="224" t="s">
        <v>2164</v>
      </c>
      <c r="G321" s="229" t="s">
        <v>649</v>
      </c>
      <c r="H321" s="429" t="s">
        <v>2645</v>
      </c>
      <c r="I321" s="112">
        <v>41091</v>
      </c>
      <c r="J321" s="39"/>
      <c r="K321" s="18" t="s">
        <v>614</v>
      </c>
      <c r="L321" s="237" t="s">
        <v>2788</v>
      </c>
      <c r="M321" s="154" t="s">
        <v>1157</v>
      </c>
      <c r="N321" s="72"/>
      <c r="O321" s="72"/>
      <c r="P321" s="39"/>
      <c r="Q321" s="231">
        <v>0.35599999999999998</v>
      </c>
      <c r="R321" s="39"/>
      <c r="S321" s="39"/>
      <c r="T321" s="46">
        <v>4017.2</v>
      </c>
      <c r="U321" s="46">
        <f t="shared" si="21"/>
        <v>4017.2</v>
      </c>
      <c r="V321" s="46">
        <v>0</v>
      </c>
      <c r="W321" s="39"/>
      <c r="X321" s="429" t="s">
        <v>898</v>
      </c>
      <c r="Y321" s="39"/>
      <c r="Z321" s="39"/>
      <c r="AA321" s="84" t="s">
        <v>2889</v>
      </c>
      <c r="AB321" s="18" t="s">
        <v>8424</v>
      </c>
      <c r="AC321" s="39"/>
    </row>
    <row r="322" spans="1:29" ht="273" x14ac:dyDescent="0.25">
      <c r="A322" s="417">
        <f t="shared" si="22"/>
        <v>268</v>
      </c>
      <c r="B322" s="422" t="s">
        <v>2450</v>
      </c>
      <c r="C322" s="227" t="s">
        <v>1886</v>
      </c>
      <c r="D322" s="52" t="s">
        <v>2578</v>
      </c>
      <c r="E322" s="417" t="s">
        <v>1958</v>
      </c>
      <c r="F322" s="403" t="s">
        <v>2165</v>
      </c>
      <c r="G322" s="229" t="s">
        <v>649</v>
      </c>
      <c r="H322" s="429" t="s">
        <v>2646</v>
      </c>
      <c r="I322" s="112">
        <v>41091</v>
      </c>
      <c r="J322" s="39"/>
      <c r="K322" s="18" t="s">
        <v>614</v>
      </c>
      <c r="L322" s="237" t="s">
        <v>2789</v>
      </c>
      <c r="M322" s="236" t="s">
        <v>2790</v>
      </c>
      <c r="N322" s="72"/>
      <c r="O322" s="72"/>
      <c r="P322" s="39"/>
      <c r="Q322" s="231">
        <v>1.2809999999999999</v>
      </c>
      <c r="R322" s="39"/>
      <c r="S322" s="39"/>
      <c r="T322" s="46">
        <v>198549.28</v>
      </c>
      <c r="U322" s="46">
        <f t="shared" si="21"/>
        <v>198549.28</v>
      </c>
      <c r="V322" s="46">
        <v>0</v>
      </c>
      <c r="W322" s="39"/>
      <c r="X322" s="429" t="s">
        <v>898</v>
      </c>
      <c r="Y322" s="39"/>
      <c r="Z322" s="39"/>
      <c r="AA322" s="84" t="s">
        <v>2890</v>
      </c>
      <c r="AB322" s="18" t="s">
        <v>8424</v>
      </c>
      <c r="AC322" s="39"/>
    </row>
    <row r="323" spans="1:29" ht="216" x14ac:dyDescent="0.25">
      <c r="A323" s="417">
        <f t="shared" si="22"/>
        <v>269</v>
      </c>
      <c r="B323" s="422" t="s">
        <v>2451</v>
      </c>
      <c r="C323" s="227" t="s">
        <v>1886</v>
      </c>
      <c r="D323" s="52" t="s">
        <v>2578</v>
      </c>
      <c r="E323" s="417" t="s">
        <v>1958</v>
      </c>
      <c r="F323" s="403" t="s">
        <v>2166</v>
      </c>
      <c r="G323" s="229" t="s">
        <v>649</v>
      </c>
      <c r="H323" s="429" t="s">
        <v>2647</v>
      </c>
      <c r="I323" s="112">
        <v>41091</v>
      </c>
      <c r="J323" s="39"/>
      <c r="K323" s="18" t="s">
        <v>614</v>
      </c>
      <c r="L323" s="237" t="s">
        <v>2791</v>
      </c>
      <c r="M323" s="236" t="s">
        <v>2792</v>
      </c>
      <c r="N323" s="72"/>
      <c r="O323" s="72"/>
      <c r="P323" s="39"/>
      <c r="Q323" s="231">
        <v>1.111</v>
      </c>
      <c r="R323" s="39"/>
      <c r="S323" s="39"/>
      <c r="T323" s="46">
        <v>77634.880000000005</v>
      </c>
      <c r="U323" s="46">
        <f t="shared" si="21"/>
        <v>77634.880000000005</v>
      </c>
      <c r="V323" s="46">
        <v>0</v>
      </c>
      <c r="W323" s="39"/>
      <c r="X323" s="429" t="s">
        <v>898</v>
      </c>
      <c r="Y323" s="39"/>
      <c r="Z323" s="39"/>
      <c r="AA323" s="84" t="s">
        <v>2891</v>
      </c>
      <c r="AB323" s="72"/>
      <c r="AC323" s="39"/>
    </row>
    <row r="324" spans="1:29" ht="216" x14ac:dyDescent="0.25">
      <c r="A324" s="417">
        <f t="shared" si="22"/>
        <v>270</v>
      </c>
      <c r="B324" s="422" t="s">
        <v>2452</v>
      </c>
      <c r="C324" s="227" t="s">
        <v>1886</v>
      </c>
      <c r="D324" s="52" t="s">
        <v>2578</v>
      </c>
      <c r="E324" s="417" t="s">
        <v>1958</v>
      </c>
      <c r="F324" s="403" t="s">
        <v>2167</v>
      </c>
      <c r="G324" s="229" t="s">
        <v>649</v>
      </c>
      <c r="H324" s="429" t="s">
        <v>2648</v>
      </c>
      <c r="I324" s="112">
        <v>41091</v>
      </c>
      <c r="J324" s="39"/>
      <c r="K324" s="18" t="s">
        <v>614</v>
      </c>
      <c r="L324" s="237" t="s">
        <v>2793</v>
      </c>
      <c r="M324" s="236" t="s">
        <v>2792</v>
      </c>
      <c r="N324" s="72"/>
      <c r="O324" s="72"/>
      <c r="P324" s="39"/>
      <c r="Q324" s="231">
        <v>0.27100000000000002</v>
      </c>
      <c r="R324" s="39"/>
      <c r="S324" s="39"/>
      <c r="T324" s="46">
        <v>36984.800000000003</v>
      </c>
      <c r="U324" s="46">
        <f t="shared" si="21"/>
        <v>36984.800000000003</v>
      </c>
      <c r="V324" s="46">
        <v>0</v>
      </c>
      <c r="W324" s="39"/>
      <c r="X324" s="429" t="s">
        <v>898</v>
      </c>
      <c r="Y324" s="39"/>
      <c r="Z324" s="39"/>
      <c r="AA324" s="84" t="s">
        <v>2814</v>
      </c>
      <c r="AB324" s="18" t="s">
        <v>8424</v>
      </c>
      <c r="AC324" s="39"/>
    </row>
    <row r="325" spans="1:29" ht="199.5" x14ac:dyDescent="0.25">
      <c r="A325" s="417">
        <f t="shared" si="22"/>
        <v>271</v>
      </c>
      <c r="B325" s="422" t="s">
        <v>2453</v>
      </c>
      <c r="C325" s="227" t="s">
        <v>1886</v>
      </c>
      <c r="D325" s="52" t="s">
        <v>2578</v>
      </c>
      <c r="E325" s="417" t="s">
        <v>1958</v>
      </c>
      <c r="F325" s="403" t="s">
        <v>2168</v>
      </c>
      <c r="G325" s="229" t="s">
        <v>649</v>
      </c>
      <c r="H325" s="429" t="s">
        <v>2649</v>
      </c>
      <c r="I325" s="112">
        <v>41091</v>
      </c>
      <c r="J325" s="39"/>
      <c r="K325" s="18" t="s">
        <v>614</v>
      </c>
      <c r="L325" s="237" t="s">
        <v>2794</v>
      </c>
      <c r="M325" s="236" t="s">
        <v>893</v>
      </c>
      <c r="N325" s="72"/>
      <c r="O325" s="72"/>
      <c r="P325" s="39"/>
      <c r="Q325" s="231">
        <v>0.156</v>
      </c>
      <c r="R325" s="39"/>
      <c r="S325" s="39"/>
      <c r="T325" s="46">
        <v>27288.74</v>
      </c>
      <c r="U325" s="46">
        <f t="shared" si="21"/>
        <v>27288.74</v>
      </c>
      <c r="V325" s="46">
        <v>0</v>
      </c>
      <c r="W325" s="39"/>
      <c r="X325" s="429" t="s">
        <v>898</v>
      </c>
      <c r="Y325" s="39"/>
      <c r="Z325" s="39"/>
      <c r="AA325" s="84" t="s">
        <v>2892</v>
      </c>
      <c r="AB325" s="18" t="s">
        <v>8424</v>
      </c>
      <c r="AC325" s="39"/>
    </row>
    <row r="326" spans="1:29" ht="76.5" x14ac:dyDescent="0.25">
      <c r="A326" s="417">
        <f t="shared" si="22"/>
        <v>272</v>
      </c>
      <c r="B326" s="422" t="s">
        <v>2454</v>
      </c>
      <c r="C326" s="227" t="s">
        <v>1886</v>
      </c>
      <c r="D326" s="52" t="s">
        <v>2579</v>
      </c>
      <c r="E326" s="417" t="s">
        <v>1958</v>
      </c>
      <c r="F326" s="403" t="s">
        <v>2169</v>
      </c>
      <c r="G326" s="229" t="s">
        <v>649</v>
      </c>
      <c r="H326" s="429" t="s">
        <v>2591</v>
      </c>
      <c r="I326" s="429" t="s">
        <v>2591</v>
      </c>
      <c r="J326" s="39"/>
      <c r="K326" s="39"/>
      <c r="L326" s="240"/>
      <c r="M326" s="72"/>
      <c r="N326" s="72"/>
      <c r="O326" s="72"/>
      <c r="P326" s="39"/>
      <c r="Q326" s="232" t="s">
        <v>2691</v>
      </c>
      <c r="R326" s="39"/>
      <c r="S326" s="39"/>
      <c r="T326" s="46">
        <v>646409.9</v>
      </c>
      <c r="U326" s="46">
        <v>5386.74</v>
      </c>
      <c r="V326" s="46">
        <v>641023.16</v>
      </c>
      <c r="W326" s="39"/>
      <c r="X326" s="39"/>
      <c r="Y326" s="39"/>
      <c r="Z326" s="39"/>
      <c r="AA326" s="47" t="s">
        <v>2893</v>
      </c>
      <c r="AB326" s="72"/>
      <c r="AC326" s="39"/>
    </row>
    <row r="327" spans="1:29" ht="94.5" x14ac:dyDescent="0.25">
      <c r="A327" s="417">
        <f t="shared" si="22"/>
        <v>273</v>
      </c>
      <c r="B327" s="422" t="s">
        <v>2455</v>
      </c>
      <c r="C327" s="227" t="s">
        <v>1886</v>
      </c>
      <c r="D327" s="52" t="s">
        <v>2579</v>
      </c>
      <c r="E327" s="417" t="s">
        <v>1958</v>
      </c>
      <c r="F327" s="403" t="s">
        <v>2170</v>
      </c>
      <c r="G327" s="229" t="s">
        <v>649</v>
      </c>
      <c r="H327" s="429" t="s">
        <v>2591</v>
      </c>
      <c r="I327" s="429" t="s">
        <v>2591</v>
      </c>
      <c r="J327" s="39"/>
      <c r="K327" s="39"/>
      <c r="L327" s="240"/>
      <c r="M327" s="72"/>
      <c r="N327" s="72"/>
      <c r="O327" s="72"/>
      <c r="P327" s="39"/>
      <c r="Q327" s="232" t="s">
        <v>2692</v>
      </c>
      <c r="R327" s="39"/>
      <c r="S327" s="39"/>
      <c r="T327" s="46">
        <v>504127.86</v>
      </c>
      <c r="U327" s="46">
        <v>67217.039999999994</v>
      </c>
      <c r="V327" s="46">
        <v>436910.82</v>
      </c>
      <c r="W327" s="39"/>
      <c r="X327" s="39"/>
      <c r="Y327" s="39"/>
      <c r="Z327" s="39"/>
      <c r="AA327" s="47" t="s">
        <v>2894</v>
      </c>
      <c r="AB327" s="72"/>
      <c r="AC327" s="39"/>
    </row>
    <row r="328" spans="1:29" ht="102" x14ac:dyDescent="0.25">
      <c r="A328" s="417">
        <f t="shared" si="22"/>
        <v>274</v>
      </c>
      <c r="B328" s="422" t="s">
        <v>2456</v>
      </c>
      <c r="C328" s="227" t="s">
        <v>1886</v>
      </c>
      <c r="D328" s="52" t="s">
        <v>2580</v>
      </c>
      <c r="E328" s="417" t="s">
        <v>1958</v>
      </c>
      <c r="F328" s="403" t="s">
        <v>2171</v>
      </c>
      <c r="G328" s="229" t="s">
        <v>653</v>
      </c>
      <c r="H328" s="429" t="s">
        <v>2591</v>
      </c>
      <c r="I328" s="429" t="s">
        <v>2591</v>
      </c>
      <c r="J328" s="39"/>
      <c r="K328" s="39"/>
      <c r="L328" s="240"/>
      <c r="M328" s="72"/>
      <c r="N328" s="72"/>
      <c r="O328" s="72"/>
      <c r="P328" s="39"/>
      <c r="Q328" s="232" t="s">
        <v>2693</v>
      </c>
      <c r="R328" s="39"/>
      <c r="S328" s="39"/>
      <c r="T328" s="46">
        <v>189598.86</v>
      </c>
      <c r="U328" s="46">
        <v>5266.65</v>
      </c>
      <c r="V328" s="46">
        <v>184332.21</v>
      </c>
      <c r="W328" s="39"/>
      <c r="X328" s="39"/>
      <c r="Y328" s="39"/>
      <c r="Z328" s="39"/>
      <c r="AA328" s="47" t="s">
        <v>2893</v>
      </c>
      <c r="AB328" s="72"/>
      <c r="AC328" s="39"/>
    </row>
    <row r="329" spans="1:29" ht="89.25" x14ac:dyDescent="0.25">
      <c r="A329" s="417">
        <f t="shared" si="22"/>
        <v>275</v>
      </c>
      <c r="B329" s="422" t="s">
        <v>2457</v>
      </c>
      <c r="C329" s="227" t="s">
        <v>1886</v>
      </c>
      <c r="D329" s="52" t="s">
        <v>2580</v>
      </c>
      <c r="E329" s="417" t="s">
        <v>1958</v>
      </c>
      <c r="F329" s="403" t="s">
        <v>2172</v>
      </c>
      <c r="G329" s="229" t="s">
        <v>654</v>
      </c>
      <c r="H329" s="429" t="s">
        <v>2591</v>
      </c>
      <c r="I329" s="429" t="s">
        <v>2591</v>
      </c>
      <c r="J329" s="39"/>
      <c r="K329" s="39"/>
      <c r="L329" s="240"/>
      <c r="M329" s="72"/>
      <c r="N329" s="72"/>
      <c r="O329" s="72"/>
      <c r="P329" s="39"/>
      <c r="Q329" s="232" t="s">
        <v>2694</v>
      </c>
      <c r="R329" s="39"/>
      <c r="S329" s="39"/>
      <c r="T329" s="46">
        <v>168120.33</v>
      </c>
      <c r="U329" s="46">
        <v>0</v>
      </c>
      <c r="V329" s="46">
        <v>168120.33</v>
      </c>
      <c r="W329" s="39"/>
      <c r="X329" s="39"/>
      <c r="Y329" s="39"/>
      <c r="Z329" s="39"/>
      <c r="AA329" s="47" t="s">
        <v>2893</v>
      </c>
      <c r="AB329" s="72"/>
      <c r="AC329" s="39"/>
    </row>
    <row r="330" spans="1:29" ht="76.5" x14ac:dyDescent="0.25">
      <c r="A330" s="417">
        <f t="shared" si="22"/>
        <v>276</v>
      </c>
      <c r="B330" s="422" t="s">
        <v>2458</v>
      </c>
      <c r="C330" s="227" t="s">
        <v>1886</v>
      </c>
      <c r="D330" s="52" t="s">
        <v>2580</v>
      </c>
      <c r="E330" s="417" t="s">
        <v>1958</v>
      </c>
      <c r="F330" s="403" t="s">
        <v>2173</v>
      </c>
      <c r="G330" s="229" t="s">
        <v>652</v>
      </c>
      <c r="H330" s="429" t="s">
        <v>2591</v>
      </c>
      <c r="I330" s="429" t="s">
        <v>2591</v>
      </c>
      <c r="J330" s="39"/>
      <c r="K330" s="39"/>
      <c r="L330" s="240"/>
      <c r="M330" s="72"/>
      <c r="N330" s="72"/>
      <c r="O330" s="72"/>
      <c r="P330" s="39"/>
      <c r="Q330" s="232" t="s">
        <v>2695</v>
      </c>
      <c r="R330" s="39"/>
      <c r="S330" s="39"/>
      <c r="T330" s="46">
        <v>167518.70000000001</v>
      </c>
      <c r="U330" s="46">
        <v>0</v>
      </c>
      <c r="V330" s="46">
        <v>167518.70000000001</v>
      </c>
      <c r="W330" s="39"/>
      <c r="X330" s="39"/>
      <c r="Y330" s="39"/>
      <c r="Z330" s="39"/>
      <c r="AA330" s="47" t="s">
        <v>2893</v>
      </c>
      <c r="AB330" s="72"/>
      <c r="AC330" s="39"/>
    </row>
    <row r="331" spans="1:29" ht="89.25" x14ac:dyDescent="0.25">
      <c r="A331" s="417">
        <f t="shared" si="22"/>
        <v>277</v>
      </c>
      <c r="B331" s="422" t="s">
        <v>2459</v>
      </c>
      <c r="C331" s="227" t="s">
        <v>1886</v>
      </c>
      <c r="D331" s="52" t="s">
        <v>2580</v>
      </c>
      <c r="E331" s="417" t="s">
        <v>1958</v>
      </c>
      <c r="F331" s="403" t="s">
        <v>2174</v>
      </c>
      <c r="G331" s="229" t="s">
        <v>649</v>
      </c>
      <c r="H331" s="429" t="s">
        <v>2591</v>
      </c>
      <c r="I331" s="429" t="s">
        <v>2591</v>
      </c>
      <c r="J331" s="39"/>
      <c r="K331" s="39"/>
      <c r="L331" s="240"/>
      <c r="M331" s="72"/>
      <c r="N331" s="72"/>
      <c r="O331" s="72"/>
      <c r="P331" s="39"/>
      <c r="Q331" s="232" t="s">
        <v>2696</v>
      </c>
      <c r="R331" s="39"/>
      <c r="S331" s="39"/>
      <c r="T331" s="46">
        <v>406128.86</v>
      </c>
      <c r="U331" s="46">
        <v>5640.7</v>
      </c>
      <c r="V331" s="46">
        <v>400488.16</v>
      </c>
      <c r="W331" s="39"/>
      <c r="X331" s="39"/>
      <c r="Y331" s="39"/>
      <c r="Z331" s="39"/>
      <c r="AA331" s="47" t="s">
        <v>2893</v>
      </c>
      <c r="AB331" s="72"/>
      <c r="AC331" s="39"/>
    </row>
    <row r="332" spans="1:29" ht="135" x14ac:dyDescent="0.25">
      <c r="A332" s="417">
        <f t="shared" si="22"/>
        <v>278</v>
      </c>
      <c r="B332" s="422" t="s">
        <v>2460</v>
      </c>
      <c r="C332" s="227" t="s">
        <v>1886</v>
      </c>
      <c r="D332" s="52" t="s">
        <v>2581</v>
      </c>
      <c r="E332" s="417" t="s">
        <v>1958</v>
      </c>
      <c r="F332" s="403" t="s">
        <v>2175</v>
      </c>
      <c r="G332" s="502">
        <v>78637441</v>
      </c>
      <c r="H332" s="429" t="s">
        <v>2650</v>
      </c>
      <c r="I332" s="112">
        <v>41424</v>
      </c>
      <c r="J332" s="429" t="s">
        <v>2678</v>
      </c>
      <c r="K332" s="18" t="s">
        <v>614</v>
      </c>
      <c r="L332" s="246" t="s">
        <v>2795</v>
      </c>
      <c r="M332" s="200" t="s">
        <v>2796</v>
      </c>
      <c r="N332" s="72"/>
      <c r="O332" s="72"/>
      <c r="P332" s="39"/>
      <c r="Q332" s="232">
        <v>1</v>
      </c>
      <c r="R332" s="39"/>
      <c r="S332" s="39"/>
      <c r="T332" s="46">
        <v>1064983.2</v>
      </c>
      <c r="U332" s="46">
        <v>932195.67</v>
      </c>
      <c r="V332" s="46">
        <f>T332-U332</f>
        <v>132787.52999999991</v>
      </c>
      <c r="W332" s="39"/>
      <c r="X332" s="429" t="s">
        <v>898</v>
      </c>
      <c r="Y332" s="39"/>
      <c r="Z332" s="39"/>
      <c r="AA332" s="47" t="s">
        <v>2895</v>
      </c>
      <c r="AB332" s="18" t="s">
        <v>8424</v>
      </c>
      <c r="AC332" s="39"/>
    </row>
    <row r="333" spans="1:29" ht="135" x14ac:dyDescent="0.25">
      <c r="A333" s="417">
        <f t="shared" si="22"/>
        <v>279</v>
      </c>
      <c r="B333" s="422" t="s">
        <v>2461</v>
      </c>
      <c r="C333" s="227" t="s">
        <v>1886</v>
      </c>
      <c r="D333" s="52" t="s">
        <v>2578</v>
      </c>
      <c r="E333" s="417" t="s">
        <v>1958</v>
      </c>
      <c r="F333" s="403" t="s">
        <v>2176</v>
      </c>
      <c r="G333" s="229" t="s">
        <v>649</v>
      </c>
      <c r="H333" s="429" t="s">
        <v>2651</v>
      </c>
      <c r="I333" s="429" t="s">
        <v>2676</v>
      </c>
      <c r="J333" s="429" t="s">
        <v>2679</v>
      </c>
      <c r="K333" s="18" t="s">
        <v>614</v>
      </c>
      <c r="L333" s="246" t="s">
        <v>2797</v>
      </c>
      <c r="M333" s="200" t="s">
        <v>2798</v>
      </c>
      <c r="N333" s="72"/>
      <c r="O333" s="72"/>
      <c r="P333" s="39"/>
      <c r="Q333" s="232">
        <v>2.2999999999999998</v>
      </c>
      <c r="R333" s="39"/>
      <c r="S333" s="39"/>
      <c r="T333" s="46">
        <v>243600.65</v>
      </c>
      <c r="U333" s="46">
        <v>0</v>
      </c>
      <c r="V333" s="46">
        <f>T333</f>
        <v>243600.65</v>
      </c>
      <c r="W333" s="39"/>
      <c r="X333" s="429" t="s">
        <v>898</v>
      </c>
      <c r="Y333" s="39"/>
      <c r="Z333" s="39"/>
      <c r="AA333" s="47" t="s">
        <v>2896</v>
      </c>
      <c r="AB333" s="18" t="s">
        <v>8424</v>
      </c>
      <c r="AC333" s="39"/>
    </row>
    <row r="334" spans="1:29" ht="135" x14ac:dyDescent="0.25">
      <c r="A334" s="417">
        <f>A333+1</f>
        <v>280</v>
      </c>
      <c r="B334" s="422" t="s">
        <v>2462</v>
      </c>
      <c r="C334" s="227" t="s">
        <v>1886</v>
      </c>
      <c r="D334" s="52" t="s">
        <v>2578</v>
      </c>
      <c r="E334" s="417" t="s">
        <v>1958</v>
      </c>
      <c r="F334" s="403" t="s">
        <v>2177</v>
      </c>
      <c r="G334" s="229" t="s">
        <v>2583</v>
      </c>
      <c r="H334" s="429" t="s">
        <v>2652</v>
      </c>
      <c r="I334" s="112">
        <v>44190</v>
      </c>
      <c r="J334" s="363" t="s">
        <v>2680</v>
      </c>
      <c r="K334" s="18" t="s">
        <v>614</v>
      </c>
      <c r="L334" s="246" t="s">
        <v>2799</v>
      </c>
      <c r="M334" s="200" t="s">
        <v>2800</v>
      </c>
      <c r="N334" s="72"/>
      <c r="O334" s="72"/>
      <c r="P334" s="39"/>
      <c r="Q334" s="232">
        <v>0.91200000000000003</v>
      </c>
      <c r="R334" s="39"/>
      <c r="S334" s="39"/>
      <c r="T334" s="46">
        <v>96592.960000000006</v>
      </c>
      <c r="U334" s="46">
        <v>0</v>
      </c>
      <c r="V334" s="46">
        <f>T334</f>
        <v>96592.960000000006</v>
      </c>
      <c r="W334" s="39"/>
      <c r="X334" s="429" t="s">
        <v>898</v>
      </c>
      <c r="Y334" s="39"/>
      <c r="Z334" s="39"/>
      <c r="AA334" s="47" t="s">
        <v>2810</v>
      </c>
      <c r="AB334" s="18" t="s">
        <v>8424</v>
      </c>
      <c r="AC334" s="39"/>
    </row>
    <row r="335" spans="1:29" ht="135" x14ac:dyDescent="0.25">
      <c r="A335" s="417">
        <f t="shared" si="22"/>
        <v>281</v>
      </c>
      <c r="B335" s="422" t="s">
        <v>2463</v>
      </c>
      <c r="C335" s="227" t="s">
        <v>1886</v>
      </c>
      <c r="D335" s="52" t="s">
        <v>2578</v>
      </c>
      <c r="E335" s="417" t="s">
        <v>1958</v>
      </c>
      <c r="F335" s="403" t="s">
        <v>2178</v>
      </c>
      <c r="G335" s="229" t="s">
        <v>2583</v>
      </c>
      <c r="H335" s="429" t="s">
        <v>2653</v>
      </c>
      <c r="I335" s="429" t="s">
        <v>2677</v>
      </c>
      <c r="J335" s="363" t="s">
        <v>2681</v>
      </c>
      <c r="K335" s="18" t="s">
        <v>614</v>
      </c>
      <c r="L335" s="243" t="s">
        <v>2801</v>
      </c>
      <c r="M335" s="200" t="s">
        <v>2802</v>
      </c>
      <c r="N335" s="72"/>
      <c r="O335" s="72"/>
      <c r="P335" s="39"/>
      <c r="Q335" s="232">
        <v>0.72199999999999998</v>
      </c>
      <c r="R335" s="39"/>
      <c r="S335" s="39"/>
      <c r="T335" s="46">
        <v>76469.42</v>
      </c>
      <c r="U335" s="46">
        <v>0</v>
      </c>
      <c r="V335" s="46">
        <f>T335</f>
        <v>76469.42</v>
      </c>
      <c r="W335" s="39"/>
      <c r="X335" s="429" t="s">
        <v>898</v>
      </c>
      <c r="Y335" s="39"/>
      <c r="Z335" s="39"/>
      <c r="AA335" s="47" t="s">
        <v>2810</v>
      </c>
      <c r="AB335" s="18" t="s">
        <v>8424</v>
      </c>
      <c r="AC335" s="39"/>
    </row>
    <row r="336" spans="1:29" ht="135" x14ac:dyDescent="0.25">
      <c r="A336" s="417">
        <f t="shared" si="22"/>
        <v>282</v>
      </c>
      <c r="B336" s="422" t="s">
        <v>2464</v>
      </c>
      <c r="C336" s="227" t="s">
        <v>1886</v>
      </c>
      <c r="D336" s="52" t="s">
        <v>2578</v>
      </c>
      <c r="E336" s="417" t="s">
        <v>1958</v>
      </c>
      <c r="F336" s="403" t="s">
        <v>2179</v>
      </c>
      <c r="G336" s="229" t="s">
        <v>2582</v>
      </c>
      <c r="H336" s="429" t="s">
        <v>2654</v>
      </c>
      <c r="I336" s="112">
        <v>44191</v>
      </c>
      <c r="J336" s="4" t="s">
        <v>2682</v>
      </c>
      <c r="K336" s="18" t="s">
        <v>614</v>
      </c>
      <c r="L336" s="243" t="s">
        <v>2803</v>
      </c>
      <c r="M336" s="200" t="s">
        <v>2804</v>
      </c>
      <c r="N336" s="72"/>
      <c r="O336" s="72"/>
      <c r="P336" s="39"/>
      <c r="Q336" s="232">
        <v>0.39500000000000002</v>
      </c>
      <c r="R336" s="39"/>
      <c r="S336" s="39"/>
      <c r="T336" s="46">
        <v>41835.769999999997</v>
      </c>
      <c r="U336" s="46">
        <v>0</v>
      </c>
      <c r="V336" s="46">
        <f>T336</f>
        <v>41835.769999999997</v>
      </c>
      <c r="W336" s="39"/>
      <c r="X336" s="429" t="s">
        <v>898</v>
      </c>
      <c r="Y336" s="39"/>
      <c r="Z336" s="39"/>
      <c r="AA336" s="47" t="s">
        <v>2897</v>
      </c>
      <c r="AB336" s="18" t="s">
        <v>8424</v>
      </c>
      <c r="AC336" s="39"/>
    </row>
    <row r="337" spans="1:29" ht="78.75" x14ac:dyDescent="0.25">
      <c r="A337" s="417">
        <f t="shared" si="22"/>
        <v>283</v>
      </c>
      <c r="B337" s="503" t="s">
        <v>8307</v>
      </c>
      <c r="C337" s="227" t="s">
        <v>1886</v>
      </c>
      <c r="D337" s="52" t="s">
        <v>8309</v>
      </c>
      <c r="E337" s="4" t="s">
        <v>8308</v>
      </c>
      <c r="F337" s="403" t="s">
        <v>8310</v>
      </c>
      <c r="G337" s="439" t="s">
        <v>655</v>
      </c>
      <c r="H337" s="423" t="s">
        <v>8311</v>
      </c>
      <c r="I337" s="413">
        <v>45100</v>
      </c>
      <c r="J337" s="397"/>
      <c r="K337" s="18" t="s">
        <v>614</v>
      </c>
      <c r="L337" s="243" t="s">
        <v>8312</v>
      </c>
      <c r="M337" s="200" t="s">
        <v>8313</v>
      </c>
      <c r="N337" s="387"/>
      <c r="O337" s="387"/>
      <c r="P337" s="40"/>
      <c r="Q337" s="388">
        <v>1.9430000000000001</v>
      </c>
      <c r="R337" s="40"/>
      <c r="S337" s="40"/>
      <c r="T337" s="393">
        <v>33833340.289999999</v>
      </c>
      <c r="U337" s="393">
        <v>0</v>
      </c>
      <c r="V337" s="393">
        <f>T337</f>
        <v>33833340.289999999</v>
      </c>
      <c r="W337" s="39"/>
      <c r="X337" s="429" t="s">
        <v>898</v>
      </c>
      <c r="Y337" s="39"/>
      <c r="Z337" s="39"/>
      <c r="AA337" s="47" t="s">
        <v>8314</v>
      </c>
      <c r="AB337" s="72"/>
      <c r="AC337" s="39"/>
    </row>
    <row r="338" spans="1:29" ht="96" x14ac:dyDescent="0.25">
      <c r="A338" s="417">
        <f t="shared" si="22"/>
        <v>284</v>
      </c>
      <c r="B338" s="422" t="s">
        <v>8443</v>
      </c>
      <c r="C338" s="227" t="s">
        <v>1886</v>
      </c>
      <c r="D338" s="438" t="s">
        <v>8444</v>
      </c>
      <c r="E338" s="4" t="s">
        <v>8308</v>
      </c>
      <c r="F338" s="403" t="s">
        <v>8445</v>
      </c>
      <c r="G338" s="439" t="s">
        <v>655</v>
      </c>
      <c r="H338" s="423" t="s">
        <v>8446</v>
      </c>
      <c r="I338" s="413">
        <v>45103</v>
      </c>
      <c r="J338" s="397" t="s">
        <v>8447</v>
      </c>
      <c r="K338" s="26" t="s">
        <v>8448</v>
      </c>
      <c r="L338" s="440" t="s">
        <v>8449</v>
      </c>
      <c r="M338" s="175" t="s">
        <v>8450</v>
      </c>
      <c r="N338" s="387"/>
      <c r="O338" s="387"/>
      <c r="P338" s="40"/>
      <c r="Q338" s="26" t="s">
        <v>8451</v>
      </c>
      <c r="R338" s="40"/>
      <c r="S338" s="40"/>
      <c r="T338" s="441">
        <v>10743783.300000001</v>
      </c>
      <c r="U338" s="26">
        <v>0</v>
      </c>
      <c r="V338" s="441">
        <v>10743783.300000001</v>
      </c>
      <c r="W338" s="39"/>
      <c r="X338" s="429" t="s">
        <v>898</v>
      </c>
      <c r="Y338" s="39"/>
      <c r="Z338" s="39"/>
      <c r="AA338" s="418" t="s">
        <v>8452</v>
      </c>
      <c r="AB338" s="418"/>
      <c r="AC338" s="26"/>
    </row>
    <row r="339" spans="1:29" ht="15.75" x14ac:dyDescent="0.25">
      <c r="A339" s="682" t="s">
        <v>2898</v>
      </c>
      <c r="B339" s="682"/>
      <c r="C339" s="682"/>
      <c r="D339" s="682"/>
      <c r="E339" s="682"/>
      <c r="F339" s="504"/>
      <c r="G339" s="505"/>
      <c r="H339" s="505"/>
      <c r="I339" s="505"/>
      <c r="J339" s="393"/>
      <c r="K339" s="506"/>
      <c r="L339" s="181"/>
      <c r="M339" s="40"/>
      <c r="N339" s="40"/>
      <c r="O339" s="423"/>
      <c r="P339" s="423"/>
      <c r="Q339" s="408"/>
      <c r="R339" s="40"/>
      <c r="S339" s="423"/>
      <c r="T339" s="423"/>
      <c r="U339" s="423"/>
      <c r="V339" s="397"/>
    </row>
    <row r="340" spans="1:29" ht="78.75" x14ac:dyDescent="0.25">
      <c r="A340" s="417">
        <f>A338+1</f>
        <v>285</v>
      </c>
      <c r="B340" s="422" t="s">
        <v>2461</v>
      </c>
      <c r="C340" s="227" t="s">
        <v>1886</v>
      </c>
      <c r="D340" s="170" t="s">
        <v>2899</v>
      </c>
      <c r="E340" s="4" t="s">
        <v>2905</v>
      </c>
      <c r="F340" s="8" t="s">
        <v>2900</v>
      </c>
      <c r="G340" s="229" t="s">
        <v>649</v>
      </c>
      <c r="H340" s="429" t="s">
        <v>2901</v>
      </c>
      <c r="I340" s="430">
        <v>42683</v>
      </c>
      <c r="J340" s="39"/>
      <c r="K340" s="18" t="s">
        <v>614</v>
      </c>
      <c r="L340" s="20" t="s">
        <v>2933</v>
      </c>
      <c r="M340" s="18" t="s">
        <v>2903</v>
      </c>
      <c r="N340" s="39"/>
      <c r="O340" s="39"/>
      <c r="P340" s="39"/>
      <c r="Q340" s="231" t="s">
        <v>2902</v>
      </c>
      <c r="R340" s="39"/>
      <c r="S340" s="39"/>
      <c r="T340" s="46">
        <v>20000</v>
      </c>
      <c r="U340" s="46">
        <v>0</v>
      </c>
      <c r="V340" s="46">
        <v>20000</v>
      </c>
      <c r="W340" s="39"/>
      <c r="X340" s="429" t="s">
        <v>898</v>
      </c>
      <c r="Y340" s="39"/>
      <c r="Z340" s="39"/>
      <c r="AA340" s="418" t="s">
        <v>2904</v>
      </c>
      <c r="AB340" s="39"/>
      <c r="AC340" s="39"/>
    </row>
    <row r="341" spans="1:29" ht="15.75" x14ac:dyDescent="0.25">
      <c r="A341" s="507" t="s">
        <v>2906</v>
      </c>
      <c r="B341" s="508"/>
      <c r="C341" s="508"/>
      <c r="D341" s="508"/>
      <c r="E341" s="509"/>
      <c r="F341" s="245"/>
      <c r="G341" s="510"/>
      <c r="H341" s="510"/>
      <c r="I341" s="510"/>
      <c r="J341" s="163"/>
      <c r="K341" s="8"/>
      <c r="L341" s="26"/>
      <c r="M341" s="39"/>
      <c r="N341" s="39"/>
      <c r="O341" s="429"/>
      <c r="P341" s="429"/>
      <c r="Q341" s="47"/>
      <c r="R341" s="52"/>
      <c r="S341" s="429"/>
      <c r="T341" s="18"/>
      <c r="U341" s="429"/>
      <c r="V341" s="39"/>
    </row>
    <row r="342" spans="1:29" ht="146.25" x14ac:dyDescent="0.25">
      <c r="A342" s="417">
        <v>1</v>
      </c>
      <c r="B342" s="123" t="s">
        <v>2918</v>
      </c>
      <c r="C342" s="227" t="s">
        <v>1886</v>
      </c>
      <c r="D342" s="260" t="s">
        <v>2929</v>
      </c>
      <c r="E342" s="39"/>
      <c r="F342" s="412" t="s">
        <v>2907</v>
      </c>
      <c r="G342" s="229" t="s">
        <v>649</v>
      </c>
      <c r="H342" s="421" t="s">
        <v>2591</v>
      </c>
      <c r="I342" s="421" t="s">
        <v>2591</v>
      </c>
      <c r="J342" s="39"/>
      <c r="K342" s="458" t="s">
        <v>795</v>
      </c>
      <c r="L342" s="428" t="s">
        <v>2944</v>
      </c>
      <c r="M342" s="412" t="s">
        <v>2939</v>
      </c>
      <c r="N342" s="39"/>
      <c r="O342" s="39"/>
      <c r="P342" s="39"/>
      <c r="Q342" s="417" t="s">
        <v>2947</v>
      </c>
      <c r="R342" s="39"/>
      <c r="S342" s="39"/>
      <c r="T342" s="90">
        <v>31350</v>
      </c>
      <c r="U342" s="90">
        <f>T342-V342</f>
        <v>31350</v>
      </c>
      <c r="V342" s="511">
        <v>0</v>
      </c>
      <c r="W342" s="39"/>
      <c r="X342" s="39"/>
      <c r="Y342" s="39"/>
      <c r="Z342" s="39"/>
      <c r="AA342" s="418" t="s">
        <v>2939</v>
      </c>
      <c r="AB342" s="39"/>
      <c r="AC342" s="73" t="s">
        <v>2936</v>
      </c>
    </row>
    <row r="343" spans="1:29" ht="146.25" x14ac:dyDescent="0.25">
      <c r="A343" s="417">
        <v>2</v>
      </c>
      <c r="B343" s="422" t="s">
        <v>2919</v>
      </c>
      <c r="C343" s="227" t="s">
        <v>1886</v>
      </c>
      <c r="D343" s="166" t="s">
        <v>2929</v>
      </c>
      <c r="E343" s="39"/>
      <c r="F343" s="418" t="s">
        <v>2908</v>
      </c>
      <c r="G343" s="229" t="s">
        <v>649</v>
      </c>
      <c r="H343" s="18" t="s">
        <v>2591</v>
      </c>
      <c r="I343" s="18" t="s">
        <v>2591</v>
      </c>
      <c r="J343" s="39"/>
      <c r="K343" s="458" t="s">
        <v>795</v>
      </c>
      <c r="L343" s="80" t="s">
        <v>2944</v>
      </c>
      <c r="M343" s="23" t="s">
        <v>2939</v>
      </c>
      <c r="N343" s="39"/>
      <c r="O343" s="39"/>
      <c r="P343" s="39"/>
      <c r="Q343" s="417" t="s">
        <v>2947</v>
      </c>
      <c r="R343" s="39"/>
      <c r="S343" s="39"/>
      <c r="T343" s="62">
        <v>31350</v>
      </c>
      <c r="U343" s="62">
        <f t="shared" ref="U343:U349" si="23">T343-V343</f>
        <v>31350</v>
      </c>
      <c r="V343" s="172">
        <v>0</v>
      </c>
      <c r="W343" s="39"/>
      <c r="X343" s="39"/>
      <c r="Y343" s="39"/>
      <c r="Z343" s="39"/>
      <c r="AA343" s="418" t="s">
        <v>2939</v>
      </c>
      <c r="AB343" s="39"/>
      <c r="AC343" s="47" t="s">
        <v>2936</v>
      </c>
    </row>
    <row r="344" spans="1:29" ht="146.25" x14ac:dyDescent="0.25">
      <c r="A344" s="417">
        <f>A343+1</f>
        <v>3</v>
      </c>
      <c r="B344" s="422" t="s">
        <v>2920</v>
      </c>
      <c r="C344" s="227" t="s">
        <v>1886</v>
      </c>
      <c r="D344" s="166" t="s">
        <v>2929</v>
      </c>
      <c r="E344" s="39"/>
      <c r="F344" s="418" t="s">
        <v>2909</v>
      </c>
      <c r="G344" s="229" t="s">
        <v>649</v>
      </c>
      <c r="H344" s="18" t="s">
        <v>2591</v>
      </c>
      <c r="I344" s="18" t="s">
        <v>2591</v>
      </c>
      <c r="J344" s="39"/>
      <c r="K344" s="458" t="s">
        <v>795</v>
      </c>
      <c r="L344" s="80" t="s">
        <v>2944</v>
      </c>
      <c r="M344" s="23" t="s">
        <v>2939</v>
      </c>
      <c r="N344" s="39"/>
      <c r="O344" s="39"/>
      <c r="P344" s="39"/>
      <c r="Q344" s="417" t="s">
        <v>2947</v>
      </c>
      <c r="R344" s="39"/>
      <c r="S344" s="39"/>
      <c r="T344" s="62">
        <v>31350</v>
      </c>
      <c r="U344" s="62">
        <f t="shared" si="23"/>
        <v>31350</v>
      </c>
      <c r="V344" s="172">
        <v>0</v>
      </c>
      <c r="W344" s="39"/>
      <c r="X344" s="39"/>
      <c r="Y344" s="39"/>
      <c r="Z344" s="39"/>
      <c r="AA344" s="418" t="s">
        <v>2939</v>
      </c>
      <c r="AB344" s="39"/>
      <c r="AC344" s="47" t="s">
        <v>2936</v>
      </c>
    </row>
    <row r="345" spans="1:29" ht="146.25" x14ac:dyDescent="0.25">
      <c r="A345" s="417">
        <f t="shared" ref="A345:A352" si="24">A344+1</f>
        <v>4</v>
      </c>
      <c r="B345" s="422" t="s">
        <v>2921</v>
      </c>
      <c r="C345" s="227" t="s">
        <v>1886</v>
      </c>
      <c r="D345" s="166" t="s">
        <v>2929</v>
      </c>
      <c r="E345" s="39"/>
      <c r="F345" s="418" t="s">
        <v>2910</v>
      </c>
      <c r="G345" s="229" t="s">
        <v>649</v>
      </c>
      <c r="H345" s="18" t="s">
        <v>2591</v>
      </c>
      <c r="I345" s="18" t="s">
        <v>2591</v>
      </c>
      <c r="J345" s="39"/>
      <c r="K345" s="458" t="s">
        <v>795</v>
      </c>
      <c r="L345" s="80" t="s">
        <v>2944</v>
      </c>
      <c r="M345" s="23" t="s">
        <v>2939</v>
      </c>
      <c r="N345" s="39"/>
      <c r="O345" s="39"/>
      <c r="P345" s="39"/>
      <c r="Q345" s="417" t="s">
        <v>2947</v>
      </c>
      <c r="R345" s="39"/>
      <c r="S345" s="39"/>
      <c r="T345" s="62">
        <v>31350</v>
      </c>
      <c r="U345" s="62">
        <f t="shared" si="23"/>
        <v>31350</v>
      </c>
      <c r="V345" s="172">
        <v>0</v>
      </c>
      <c r="W345" s="39"/>
      <c r="X345" s="39"/>
      <c r="Y345" s="39"/>
      <c r="Z345" s="39"/>
      <c r="AA345" s="418" t="s">
        <v>2939</v>
      </c>
      <c r="AB345" s="39"/>
      <c r="AC345" s="47" t="s">
        <v>2936</v>
      </c>
    </row>
    <row r="346" spans="1:29" ht="146.25" x14ac:dyDescent="0.25">
      <c r="A346" s="417">
        <f t="shared" si="24"/>
        <v>5</v>
      </c>
      <c r="B346" s="422" t="s">
        <v>2922</v>
      </c>
      <c r="C346" s="227" t="s">
        <v>1886</v>
      </c>
      <c r="D346" s="166" t="s">
        <v>2929</v>
      </c>
      <c r="E346" s="39"/>
      <c r="F346" s="418" t="s">
        <v>2911</v>
      </c>
      <c r="G346" s="229" t="s">
        <v>649</v>
      </c>
      <c r="H346" s="18" t="s">
        <v>2591</v>
      </c>
      <c r="I346" s="18" t="s">
        <v>2591</v>
      </c>
      <c r="J346" s="39"/>
      <c r="K346" s="458" t="s">
        <v>795</v>
      </c>
      <c r="L346" s="80" t="s">
        <v>2944</v>
      </c>
      <c r="M346" s="23" t="s">
        <v>2939</v>
      </c>
      <c r="N346" s="39"/>
      <c r="O346" s="39"/>
      <c r="P346" s="39"/>
      <c r="Q346" s="417" t="s">
        <v>2947</v>
      </c>
      <c r="R346" s="39"/>
      <c r="S346" s="39"/>
      <c r="T346" s="62">
        <v>31350</v>
      </c>
      <c r="U346" s="62">
        <f t="shared" si="23"/>
        <v>31350</v>
      </c>
      <c r="V346" s="172">
        <v>0</v>
      </c>
      <c r="W346" s="39"/>
      <c r="X346" s="39"/>
      <c r="Y346" s="39"/>
      <c r="Z346" s="39"/>
      <c r="AA346" s="418" t="s">
        <v>2939</v>
      </c>
      <c r="AB346" s="39"/>
      <c r="AC346" s="47" t="s">
        <v>2936</v>
      </c>
    </row>
    <row r="347" spans="1:29" ht="123.75" x14ac:dyDescent="0.25">
      <c r="A347" s="417">
        <f t="shared" si="24"/>
        <v>6</v>
      </c>
      <c r="B347" s="422" t="s">
        <v>2923</v>
      </c>
      <c r="C347" s="227" t="s">
        <v>1886</v>
      </c>
      <c r="D347" s="166" t="s">
        <v>2929</v>
      </c>
      <c r="E347" s="39"/>
      <c r="F347" s="418" t="s">
        <v>2912</v>
      </c>
      <c r="G347" s="229" t="s">
        <v>649</v>
      </c>
      <c r="H347" s="18" t="s">
        <v>2591</v>
      </c>
      <c r="I347" s="18" t="s">
        <v>2591</v>
      </c>
      <c r="J347" s="39"/>
      <c r="K347" s="21" t="s">
        <v>2935</v>
      </c>
      <c r="L347" s="80" t="s">
        <v>2944</v>
      </c>
      <c r="M347" s="418" t="s">
        <v>2940</v>
      </c>
      <c r="N347" s="39"/>
      <c r="O347" s="39"/>
      <c r="P347" s="39"/>
      <c r="Q347" s="417" t="s">
        <v>2947</v>
      </c>
      <c r="R347" s="39"/>
      <c r="S347" s="39"/>
      <c r="T347" s="62">
        <v>31350</v>
      </c>
      <c r="U347" s="62">
        <f t="shared" si="23"/>
        <v>31350</v>
      </c>
      <c r="V347" s="172">
        <v>0</v>
      </c>
      <c r="W347" s="39"/>
      <c r="X347" s="39"/>
      <c r="Y347" s="39"/>
      <c r="Z347" s="39"/>
      <c r="AA347" s="418" t="s">
        <v>2940</v>
      </c>
      <c r="AB347" s="39"/>
      <c r="AC347" s="47" t="s">
        <v>2936</v>
      </c>
    </row>
    <row r="348" spans="1:29" ht="123.75" x14ac:dyDescent="0.25">
      <c r="A348" s="417">
        <f t="shared" si="24"/>
        <v>7</v>
      </c>
      <c r="B348" s="422" t="s">
        <v>2924</v>
      </c>
      <c r="C348" s="227" t="s">
        <v>1886</v>
      </c>
      <c r="D348" s="166" t="s">
        <v>2929</v>
      </c>
      <c r="E348" s="39"/>
      <c r="F348" s="418" t="s">
        <v>2913</v>
      </c>
      <c r="G348" s="229" t="s">
        <v>649</v>
      </c>
      <c r="H348" s="18" t="s">
        <v>2591</v>
      </c>
      <c r="I348" s="18" t="s">
        <v>2591</v>
      </c>
      <c r="J348" s="39"/>
      <c r="K348" s="21" t="s">
        <v>2935</v>
      </c>
      <c r="L348" s="80" t="s">
        <v>2944</v>
      </c>
      <c r="M348" s="418" t="s">
        <v>2940</v>
      </c>
      <c r="N348" s="39"/>
      <c r="O348" s="39"/>
      <c r="P348" s="39"/>
      <c r="Q348" s="417" t="s">
        <v>2947</v>
      </c>
      <c r="R348" s="39"/>
      <c r="S348" s="39"/>
      <c r="T348" s="62">
        <v>31350</v>
      </c>
      <c r="U348" s="62">
        <f t="shared" si="23"/>
        <v>31350</v>
      </c>
      <c r="V348" s="172">
        <v>0</v>
      </c>
      <c r="W348" s="39"/>
      <c r="X348" s="39"/>
      <c r="Y348" s="39"/>
      <c r="Z348" s="39"/>
      <c r="AA348" s="418" t="s">
        <v>2940</v>
      </c>
      <c r="AB348" s="39"/>
      <c r="AC348" s="47" t="s">
        <v>2936</v>
      </c>
    </row>
    <row r="349" spans="1:29" ht="123.75" x14ac:dyDescent="0.25">
      <c r="A349" s="417">
        <f t="shared" si="24"/>
        <v>8</v>
      </c>
      <c r="B349" s="422" t="s">
        <v>2925</v>
      </c>
      <c r="C349" s="227" t="s">
        <v>1886</v>
      </c>
      <c r="D349" s="166" t="s">
        <v>2929</v>
      </c>
      <c r="E349" s="39"/>
      <c r="F349" s="418" t="s">
        <v>2914</v>
      </c>
      <c r="G349" s="229" t="s">
        <v>649</v>
      </c>
      <c r="H349" s="18" t="s">
        <v>2591</v>
      </c>
      <c r="I349" s="18" t="s">
        <v>2591</v>
      </c>
      <c r="J349" s="39"/>
      <c r="K349" s="21" t="s">
        <v>2935</v>
      </c>
      <c r="L349" s="80" t="s">
        <v>2944</v>
      </c>
      <c r="M349" s="418" t="s">
        <v>2940</v>
      </c>
      <c r="N349" s="39"/>
      <c r="O349" s="39"/>
      <c r="P349" s="39"/>
      <c r="Q349" s="417" t="s">
        <v>2947</v>
      </c>
      <c r="R349" s="39"/>
      <c r="S349" s="39"/>
      <c r="T349" s="62">
        <v>31350</v>
      </c>
      <c r="U349" s="62">
        <f t="shared" si="23"/>
        <v>31350</v>
      </c>
      <c r="V349" s="172">
        <v>0</v>
      </c>
      <c r="W349" s="39"/>
      <c r="X349" s="39"/>
      <c r="Y349" s="39"/>
      <c r="Z349" s="39"/>
      <c r="AA349" s="418" t="s">
        <v>2940</v>
      </c>
      <c r="AB349" s="39"/>
      <c r="AC349" s="47" t="s">
        <v>2936</v>
      </c>
    </row>
    <row r="350" spans="1:29" ht="189" x14ac:dyDescent="0.25">
      <c r="A350" s="417">
        <f t="shared" si="24"/>
        <v>9</v>
      </c>
      <c r="B350" s="422" t="s">
        <v>2926</v>
      </c>
      <c r="C350" s="227" t="s">
        <v>1886</v>
      </c>
      <c r="D350" s="166" t="s">
        <v>2930</v>
      </c>
      <c r="E350" s="39"/>
      <c r="F350" s="418" t="s">
        <v>2915</v>
      </c>
      <c r="G350" s="229" t="s">
        <v>1791</v>
      </c>
      <c r="H350" s="18" t="s">
        <v>2591</v>
      </c>
      <c r="I350" s="18" t="s">
        <v>2591</v>
      </c>
      <c r="J350" s="39"/>
      <c r="K350" s="21" t="s">
        <v>2935</v>
      </c>
      <c r="L350" s="80" t="s">
        <v>2945</v>
      </c>
      <c r="M350" s="418" t="s">
        <v>2941</v>
      </c>
      <c r="N350" s="39"/>
      <c r="O350" s="39"/>
      <c r="P350" s="39"/>
      <c r="Q350" s="39"/>
      <c r="R350" s="39"/>
      <c r="S350" s="39"/>
      <c r="T350" s="62">
        <v>124566.58</v>
      </c>
      <c r="U350" s="62">
        <v>124566.58</v>
      </c>
      <c r="V350" s="172">
        <f>T350-U350</f>
        <v>0</v>
      </c>
      <c r="W350" s="39"/>
      <c r="X350" s="39"/>
      <c r="Y350" s="39"/>
      <c r="Z350" s="39"/>
      <c r="AA350" s="418" t="s">
        <v>2941</v>
      </c>
      <c r="AB350" s="39"/>
      <c r="AC350" s="261" t="s">
        <v>2937</v>
      </c>
    </row>
    <row r="351" spans="1:29" ht="189" x14ac:dyDescent="0.25">
      <c r="A351" s="417">
        <f t="shared" si="24"/>
        <v>10</v>
      </c>
      <c r="B351" s="422" t="s">
        <v>2927</v>
      </c>
      <c r="C351" s="227" t="s">
        <v>1886</v>
      </c>
      <c r="D351" s="166" t="s">
        <v>2930</v>
      </c>
      <c r="E351" s="39"/>
      <c r="F351" s="418" t="s">
        <v>2916</v>
      </c>
      <c r="G351" s="229" t="s">
        <v>650</v>
      </c>
      <c r="H351" s="18" t="s">
        <v>2591</v>
      </c>
      <c r="I351" s="18" t="s">
        <v>2591</v>
      </c>
      <c r="J351" s="419"/>
      <c r="K351" s="21" t="s">
        <v>2935</v>
      </c>
      <c r="L351" s="80" t="s">
        <v>2945</v>
      </c>
      <c r="M351" s="418" t="s">
        <v>2942</v>
      </c>
      <c r="N351" s="39"/>
      <c r="O351" s="39"/>
      <c r="P351" s="39"/>
      <c r="Q351" s="39"/>
      <c r="R351" s="39"/>
      <c r="S351" s="39"/>
      <c r="T351" s="62">
        <v>124566.58</v>
      </c>
      <c r="U351" s="62">
        <v>124566.58</v>
      </c>
      <c r="V351" s="172">
        <f>T351-U351</f>
        <v>0</v>
      </c>
      <c r="W351" s="39"/>
      <c r="X351" s="39"/>
      <c r="Y351" s="39"/>
      <c r="Z351" s="39"/>
      <c r="AA351" s="418" t="s">
        <v>2942</v>
      </c>
      <c r="AB351" s="39"/>
      <c r="AC351" s="261" t="s">
        <v>2937</v>
      </c>
    </row>
    <row r="352" spans="1:29" ht="168.75" x14ac:dyDescent="0.25">
      <c r="A352" s="417">
        <f t="shared" si="24"/>
        <v>11</v>
      </c>
      <c r="B352" s="422" t="s">
        <v>2928</v>
      </c>
      <c r="C352" s="227" t="s">
        <v>1886</v>
      </c>
      <c r="D352" s="166" t="s">
        <v>2931</v>
      </c>
      <c r="E352" s="39"/>
      <c r="F352" s="418" t="s">
        <v>2917</v>
      </c>
      <c r="G352" s="229" t="s">
        <v>2932</v>
      </c>
      <c r="H352" s="18" t="s">
        <v>2591</v>
      </c>
      <c r="I352" s="18" t="s">
        <v>2591</v>
      </c>
      <c r="J352" s="39"/>
      <c r="K352" s="21" t="s">
        <v>2935</v>
      </c>
      <c r="L352" s="80" t="s">
        <v>2946</v>
      </c>
      <c r="M352" s="80" t="s">
        <v>2943</v>
      </c>
      <c r="N352" s="39"/>
      <c r="O352" s="39"/>
      <c r="P352" s="39"/>
      <c r="Q352" s="39"/>
      <c r="R352" s="39"/>
      <c r="S352" s="39"/>
      <c r="T352" s="62">
        <v>234113.5</v>
      </c>
      <c r="U352" s="62">
        <v>16908.189999999999</v>
      </c>
      <c r="V352" s="172">
        <f>T352-U352</f>
        <v>217205.31</v>
      </c>
      <c r="W352" s="39"/>
      <c r="X352" s="39"/>
      <c r="Y352" s="39"/>
      <c r="Z352" s="39"/>
      <c r="AA352" s="80" t="s">
        <v>2943</v>
      </c>
      <c r="AB352" s="39"/>
      <c r="AC352" s="261" t="s">
        <v>2938</v>
      </c>
    </row>
    <row r="353" spans="1:29" ht="15.75" x14ac:dyDescent="0.25">
      <c r="A353" s="683" t="s">
        <v>3082</v>
      </c>
      <c r="B353" s="683"/>
      <c r="C353" s="683"/>
      <c r="D353" s="683"/>
      <c r="E353" s="683"/>
      <c r="F353" s="504"/>
      <c r="G353" s="505"/>
      <c r="H353" s="505"/>
      <c r="I353" s="505"/>
      <c r="J353" s="393"/>
      <c r="K353" s="506"/>
      <c r="L353" s="181"/>
      <c r="M353" s="40"/>
      <c r="N353" s="40"/>
      <c r="O353" s="423"/>
      <c r="P353" s="423"/>
      <c r="Q353" s="408"/>
      <c r="R353" s="40"/>
      <c r="S353" s="423"/>
      <c r="T353" s="423"/>
      <c r="U353" s="423"/>
      <c r="V353" s="397"/>
    </row>
    <row r="354" spans="1:29" ht="171" x14ac:dyDescent="0.25">
      <c r="A354" s="417">
        <v>1</v>
      </c>
      <c r="B354" s="422" t="s">
        <v>2918</v>
      </c>
      <c r="C354" s="39"/>
      <c r="D354" s="264" t="s">
        <v>3228</v>
      </c>
      <c r="E354" s="39"/>
      <c r="F354" s="263" t="s">
        <v>2948</v>
      </c>
      <c r="G354" s="229" t="s">
        <v>649</v>
      </c>
      <c r="H354" s="18" t="s">
        <v>2591</v>
      </c>
      <c r="I354" s="18" t="s">
        <v>2591</v>
      </c>
      <c r="J354" s="116"/>
      <c r="K354" s="18" t="s">
        <v>614</v>
      </c>
      <c r="L354" s="39"/>
      <c r="M354" s="39"/>
      <c r="N354" s="39"/>
      <c r="O354" s="39"/>
      <c r="P354" s="39"/>
      <c r="Q354" s="268" t="s">
        <v>3287</v>
      </c>
      <c r="R354" s="39"/>
      <c r="S354" s="39"/>
      <c r="T354" s="39"/>
      <c r="U354" s="39"/>
      <c r="V354" s="39"/>
      <c r="W354" s="39"/>
      <c r="X354" s="39"/>
      <c r="Y354" s="39"/>
      <c r="Z354" s="39"/>
      <c r="AA354" s="154" t="s">
        <v>3291</v>
      </c>
      <c r="AB354" s="39"/>
      <c r="AC354" s="39"/>
    </row>
    <row r="355" spans="1:29" ht="78.75" x14ac:dyDescent="0.25">
      <c r="A355" s="417">
        <f>A354+1</f>
        <v>2</v>
      </c>
      <c r="B355" s="422" t="s">
        <v>2919</v>
      </c>
      <c r="C355" s="39"/>
      <c r="D355" s="264" t="s">
        <v>3229</v>
      </c>
      <c r="E355" s="39"/>
      <c r="F355" s="263" t="s">
        <v>2949</v>
      </c>
      <c r="G355" s="229" t="s">
        <v>1791</v>
      </c>
      <c r="H355" s="18" t="s">
        <v>2591</v>
      </c>
      <c r="I355" s="18" t="s">
        <v>2591</v>
      </c>
      <c r="J355" s="116"/>
      <c r="K355" s="18" t="s">
        <v>614</v>
      </c>
      <c r="L355" s="39"/>
      <c r="M355" s="39"/>
      <c r="N355" s="39"/>
      <c r="O355" s="39"/>
      <c r="P355" s="39"/>
      <c r="Q355" s="268" t="s">
        <v>3288</v>
      </c>
      <c r="R355" s="39"/>
      <c r="S355" s="39"/>
      <c r="T355" s="39"/>
      <c r="U355" s="39"/>
      <c r="V355" s="39"/>
      <c r="W355" s="39"/>
      <c r="X355" s="39"/>
      <c r="Y355" s="39"/>
      <c r="Z355" s="39"/>
      <c r="AA355" s="18" t="s">
        <v>3292</v>
      </c>
      <c r="AB355" s="39"/>
      <c r="AC355" s="39"/>
    </row>
    <row r="356" spans="1:29" ht="123.75" x14ac:dyDescent="0.25">
      <c r="A356" s="417">
        <f t="shared" ref="A356:A419" si="25">A355+1</f>
        <v>3</v>
      </c>
      <c r="B356" s="422" t="s">
        <v>2920</v>
      </c>
      <c r="C356" s="39"/>
      <c r="D356" s="264" t="s">
        <v>3228</v>
      </c>
      <c r="E356" s="39"/>
      <c r="F356" s="161" t="s">
        <v>2950</v>
      </c>
      <c r="G356" s="229" t="s">
        <v>1791</v>
      </c>
      <c r="H356" s="18" t="s">
        <v>2591</v>
      </c>
      <c r="I356" s="18" t="s">
        <v>2591</v>
      </c>
      <c r="J356" s="116"/>
      <c r="K356" s="18" t="s">
        <v>614</v>
      </c>
      <c r="L356" s="39"/>
      <c r="M356" s="39"/>
      <c r="N356" s="39"/>
      <c r="O356" s="39"/>
      <c r="P356" s="39"/>
      <c r="Q356" s="403">
        <v>0.13</v>
      </c>
      <c r="R356" s="39"/>
      <c r="S356" s="39"/>
      <c r="T356" s="39"/>
      <c r="U356" s="39"/>
      <c r="V356" s="39"/>
      <c r="W356" s="39"/>
      <c r="X356" s="39"/>
      <c r="Y356" s="39"/>
      <c r="Z356" s="39"/>
      <c r="AA356" s="18" t="s">
        <v>3293</v>
      </c>
      <c r="AB356" s="39"/>
      <c r="AC356" s="39"/>
    </row>
    <row r="357" spans="1:29" ht="123.75" x14ac:dyDescent="0.25">
      <c r="A357" s="417">
        <f t="shared" si="25"/>
        <v>4</v>
      </c>
      <c r="B357" s="422" t="s">
        <v>2921</v>
      </c>
      <c r="C357" s="39"/>
      <c r="D357" s="264" t="s">
        <v>3228</v>
      </c>
      <c r="E357" s="39"/>
      <c r="F357" s="161" t="s">
        <v>2951</v>
      </c>
      <c r="G357" s="229" t="s">
        <v>1686</v>
      </c>
      <c r="H357" s="18" t="s">
        <v>2591</v>
      </c>
      <c r="I357" s="18" t="s">
        <v>2591</v>
      </c>
      <c r="J357" s="116"/>
      <c r="K357" s="18" t="s">
        <v>614</v>
      </c>
      <c r="L357" s="39"/>
      <c r="M357" s="39"/>
      <c r="N357" s="39"/>
      <c r="O357" s="39"/>
      <c r="P357" s="39"/>
      <c r="Q357" s="403">
        <v>0.3</v>
      </c>
      <c r="R357" s="39"/>
      <c r="S357" s="39"/>
      <c r="T357" s="39"/>
      <c r="U357" s="39"/>
      <c r="V357" s="39"/>
      <c r="W357" s="39"/>
      <c r="X357" s="39"/>
      <c r="Y357" s="39"/>
      <c r="Z357" s="39"/>
      <c r="AA357" s="18" t="s">
        <v>3294</v>
      </c>
      <c r="AB357" s="39"/>
      <c r="AC357" s="39"/>
    </row>
    <row r="358" spans="1:29" ht="78.75" x14ac:dyDescent="0.25">
      <c r="A358" s="417">
        <f t="shared" si="25"/>
        <v>5</v>
      </c>
      <c r="B358" s="422" t="s">
        <v>2922</v>
      </c>
      <c r="C358" s="39"/>
      <c r="D358" s="264" t="s">
        <v>3229</v>
      </c>
      <c r="E358" s="39"/>
      <c r="F358" s="161" t="s">
        <v>2952</v>
      </c>
      <c r="G358" s="230" t="s">
        <v>655</v>
      </c>
      <c r="H358" s="18" t="s">
        <v>2591</v>
      </c>
      <c r="I358" s="18" t="s">
        <v>2591</v>
      </c>
      <c r="J358" s="116"/>
      <c r="K358" s="18" t="s">
        <v>614</v>
      </c>
      <c r="L358" s="39"/>
      <c r="M358" s="39"/>
      <c r="N358" s="39"/>
      <c r="O358" s="39"/>
      <c r="P358" s="39"/>
      <c r="Q358" s="403">
        <v>2.8</v>
      </c>
      <c r="R358" s="39"/>
      <c r="S358" s="39"/>
      <c r="T358" s="39"/>
      <c r="U358" s="39"/>
      <c r="V358" s="39"/>
      <c r="W358" s="39"/>
      <c r="X358" s="39"/>
      <c r="Y358" s="39"/>
      <c r="Z358" s="39"/>
      <c r="AA358" s="18" t="s">
        <v>3292</v>
      </c>
      <c r="AB358" s="39"/>
      <c r="AC358" s="39"/>
    </row>
    <row r="359" spans="1:29" ht="123.75" x14ac:dyDescent="0.25">
      <c r="A359" s="417">
        <f t="shared" si="25"/>
        <v>6</v>
      </c>
      <c r="B359" s="422" t="s">
        <v>2923</v>
      </c>
      <c r="C359" s="39"/>
      <c r="D359" s="264" t="s">
        <v>3228</v>
      </c>
      <c r="E359" s="39"/>
      <c r="F359" s="161" t="s">
        <v>2953</v>
      </c>
      <c r="G359" s="230" t="s">
        <v>3234</v>
      </c>
      <c r="H359" s="18" t="s">
        <v>2591</v>
      </c>
      <c r="I359" s="18" t="s">
        <v>2591</v>
      </c>
      <c r="J359" s="116"/>
      <c r="K359" s="18" t="s">
        <v>614</v>
      </c>
      <c r="L359" s="39"/>
      <c r="M359" s="39"/>
      <c r="N359" s="39"/>
      <c r="O359" s="39"/>
      <c r="P359" s="39"/>
      <c r="Q359" s="403">
        <v>0.25</v>
      </c>
      <c r="R359" s="39"/>
      <c r="S359" s="39"/>
      <c r="T359" s="39"/>
      <c r="U359" s="39"/>
      <c r="V359" s="39"/>
      <c r="W359" s="39"/>
      <c r="X359" s="39"/>
      <c r="Y359" s="39"/>
      <c r="Z359" s="39"/>
      <c r="AA359" s="18" t="s">
        <v>3294</v>
      </c>
      <c r="AB359" s="39"/>
      <c r="AC359" s="39"/>
    </row>
    <row r="360" spans="1:29" ht="123.75" x14ac:dyDescent="0.25">
      <c r="A360" s="417">
        <f t="shared" si="25"/>
        <v>7</v>
      </c>
      <c r="B360" s="422" t="s">
        <v>2924</v>
      </c>
      <c r="C360" s="39"/>
      <c r="D360" s="264" t="s">
        <v>3228</v>
      </c>
      <c r="E360" s="39"/>
      <c r="F360" s="161" t="s">
        <v>2954</v>
      </c>
      <c r="G360" s="230" t="s">
        <v>3235</v>
      </c>
      <c r="H360" s="18" t="s">
        <v>2591</v>
      </c>
      <c r="I360" s="18" t="s">
        <v>2591</v>
      </c>
      <c r="J360" s="116"/>
      <c r="K360" s="18" t="s">
        <v>614</v>
      </c>
      <c r="L360" s="39"/>
      <c r="M360" s="39"/>
      <c r="N360" s="39"/>
      <c r="O360" s="39"/>
      <c r="P360" s="39"/>
      <c r="Q360" s="403">
        <v>0.16</v>
      </c>
      <c r="R360" s="39"/>
      <c r="S360" s="39"/>
      <c r="T360" s="39"/>
      <c r="U360" s="39"/>
      <c r="V360" s="39"/>
      <c r="W360" s="39"/>
      <c r="X360" s="39"/>
      <c r="Y360" s="39"/>
      <c r="Z360" s="39"/>
      <c r="AA360" s="18" t="s">
        <v>3294</v>
      </c>
      <c r="AB360" s="39"/>
      <c r="AC360" s="39"/>
    </row>
    <row r="361" spans="1:29" ht="123.75" x14ac:dyDescent="0.25">
      <c r="A361" s="417">
        <f t="shared" si="25"/>
        <v>8</v>
      </c>
      <c r="B361" s="422" t="s">
        <v>2925</v>
      </c>
      <c r="C361" s="39"/>
      <c r="D361" s="264" t="s">
        <v>3228</v>
      </c>
      <c r="E361" s="39"/>
      <c r="F361" s="161" t="s">
        <v>2955</v>
      </c>
      <c r="G361" s="230" t="s">
        <v>3236</v>
      </c>
      <c r="H361" s="18" t="s">
        <v>2591</v>
      </c>
      <c r="I361" s="18" t="s">
        <v>2591</v>
      </c>
      <c r="J361" s="116"/>
      <c r="K361" s="18" t="s">
        <v>614</v>
      </c>
      <c r="L361" s="39"/>
      <c r="M361" s="39"/>
      <c r="N361" s="39"/>
      <c r="O361" s="39"/>
      <c r="P361" s="39"/>
      <c r="Q361" s="403">
        <v>0.17</v>
      </c>
      <c r="R361" s="39"/>
      <c r="S361" s="39"/>
      <c r="T361" s="39"/>
      <c r="U361" s="39"/>
      <c r="V361" s="39"/>
      <c r="W361" s="39"/>
      <c r="X361" s="39"/>
      <c r="Y361" s="39"/>
      <c r="Z361" s="39"/>
      <c r="AA361" s="18" t="s">
        <v>3294</v>
      </c>
      <c r="AB361" s="39"/>
      <c r="AC361" s="39"/>
    </row>
    <row r="362" spans="1:29" ht="123.75" x14ac:dyDescent="0.25">
      <c r="A362" s="417">
        <f t="shared" si="25"/>
        <v>9</v>
      </c>
      <c r="B362" s="422" t="s">
        <v>2926</v>
      </c>
      <c r="C362" s="39"/>
      <c r="D362" s="264" t="s">
        <v>3228</v>
      </c>
      <c r="E362" s="39"/>
      <c r="F362" s="161" t="s">
        <v>2956</v>
      </c>
      <c r="G362" s="230" t="s">
        <v>3237</v>
      </c>
      <c r="H362" s="18" t="s">
        <v>2591</v>
      </c>
      <c r="I362" s="18" t="s">
        <v>2591</v>
      </c>
      <c r="J362" s="116"/>
      <c r="K362" s="18" t="s">
        <v>614</v>
      </c>
      <c r="L362" s="39"/>
      <c r="M362" s="39"/>
      <c r="N362" s="39"/>
      <c r="O362" s="39"/>
      <c r="P362" s="39"/>
      <c r="Q362" s="403">
        <v>0.15</v>
      </c>
      <c r="R362" s="39"/>
      <c r="S362" s="39"/>
      <c r="T362" s="39"/>
      <c r="U362" s="39"/>
      <c r="V362" s="39"/>
      <c r="W362" s="39"/>
      <c r="X362" s="39"/>
      <c r="Y362" s="39"/>
      <c r="Z362" s="39"/>
      <c r="AA362" s="18" t="s">
        <v>3294</v>
      </c>
      <c r="AB362" s="39"/>
      <c r="AC362" s="39"/>
    </row>
    <row r="363" spans="1:29" ht="123.75" x14ac:dyDescent="0.25">
      <c r="A363" s="417">
        <f t="shared" si="25"/>
        <v>10</v>
      </c>
      <c r="B363" s="422" t="s">
        <v>2927</v>
      </c>
      <c r="C363" s="39"/>
      <c r="D363" s="264" t="s">
        <v>3228</v>
      </c>
      <c r="E363" s="39"/>
      <c r="F363" s="161" t="s">
        <v>2957</v>
      </c>
      <c r="G363" s="230" t="s">
        <v>3238</v>
      </c>
      <c r="H363" s="18" t="s">
        <v>2591</v>
      </c>
      <c r="I363" s="18" t="s">
        <v>2591</v>
      </c>
      <c r="J363" s="116"/>
      <c r="K363" s="18" t="s">
        <v>614</v>
      </c>
      <c r="L363" s="39"/>
      <c r="M363" s="39"/>
      <c r="N363" s="39"/>
      <c r="O363" s="39"/>
      <c r="P363" s="39"/>
      <c r="Q363" s="403">
        <v>0.2</v>
      </c>
      <c r="R363" s="39"/>
      <c r="S363" s="39"/>
      <c r="T363" s="39"/>
      <c r="U363" s="39"/>
      <c r="V363" s="39"/>
      <c r="W363" s="39"/>
      <c r="X363" s="39"/>
      <c r="Y363" s="39"/>
      <c r="Z363" s="39"/>
      <c r="AA363" s="18" t="s">
        <v>3294</v>
      </c>
      <c r="AB363" s="39"/>
      <c r="AC363" s="39"/>
    </row>
    <row r="364" spans="1:29" ht="78.75" x14ac:dyDescent="0.25">
      <c r="A364" s="417">
        <f t="shared" si="25"/>
        <v>11</v>
      </c>
      <c r="B364" s="422" t="s">
        <v>3083</v>
      </c>
      <c r="C364" s="39"/>
      <c r="D364" s="264" t="s">
        <v>3229</v>
      </c>
      <c r="E364" s="39"/>
      <c r="F364" s="161" t="s">
        <v>2958</v>
      </c>
      <c r="G364" s="230" t="s">
        <v>655</v>
      </c>
      <c r="H364" s="18" t="s">
        <v>2591</v>
      </c>
      <c r="I364" s="18" t="s">
        <v>2591</v>
      </c>
      <c r="J364" s="116"/>
      <c r="K364" s="18" t="s">
        <v>614</v>
      </c>
      <c r="L364" s="39"/>
      <c r="M364" s="39"/>
      <c r="N364" s="39"/>
      <c r="O364" s="39"/>
      <c r="P364" s="39"/>
      <c r="Q364" s="403">
        <v>0.7</v>
      </c>
      <c r="R364" s="39"/>
      <c r="S364" s="39"/>
      <c r="T364" s="39"/>
      <c r="U364" s="39"/>
      <c r="V364" s="39"/>
      <c r="W364" s="39"/>
      <c r="X364" s="39"/>
      <c r="Y364" s="39"/>
      <c r="Z364" s="39"/>
      <c r="AA364" s="18" t="s">
        <v>3292</v>
      </c>
      <c r="AB364" s="39"/>
      <c r="AC364" s="39"/>
    </row>
    <row r="365" spans="1:29" ht="78.75" x14ac:dyDescent="0.25">
      <c r="A365" s="417">
        <f t="shared" si="25"/>
        <v>12</v>
      </c>
      <c r="B365" s="422" t="s">
        <v>3084</v>
      </c>
      <c r="C365" s="39"/>
      <c r="D365" s="264" t="s">
        <v>3229</v>
      </c>
      <c r="E365" s="39"/>
      <c r="F365" s="161" t="s">
        <v>2959</v>
      </c>
      <c r="G365" s="230" t="s">
        <v>655</v>
      </c>
      <c r="H365" s="18" t="s">
        <v>2591</v>
      </c>
      <c r="I365" s="18" t="s">
        <v>2591</v>
      </c>
      <c r="J365" s="116"/>
      <c r="K365" s="18" t="s">
        <v>614</v>
      </c>
      <c r="L365" s="39"/>
      <c r="M365" s="39"/>
      <c r="N365" s="39"/>
      <c r="O365" s="39"/>
      <c r="P365" s="39"/>
      <c r="Q365" s="403">
        <v>0.9</v>
      </c>
      <c r="R365" s="39"/>
      <c r="S365" s="39"/>
      <c r="T365" s="39"/>
      <c r="U365" s="39"/>
      <c r="V365" s="39"/>
      <c r="W365" s="39"/>
      <c r="X365" s="39"/>
      <c r="Y365" s="39"/>
      <c r="Z365" s="39"/>
      <c r="AA365" s="18" t="s">
        <v>3292</v>
      </c>
      <c r="AB365" s="39"/>
      <c r="AC365" s="39"/>
    </row>
    <row r="366" spans="1:29" ht="123.75" x14ac:dyDescent="0.25">
      <c r="A366" s="417">
        <f t="shared" si="25"/>
        <v>13</v>
      </c>
      <c r="B366" s="422" t="s">
        <v>3085</v>
      </c>
      <c r="C366" s="39"/>
      <c r="D366" s="264" t="s">
        <v>3228</v>
      </c>
      <c r="E366" s="39"/>
      <c r="F366" s="161" t="s">
        <v>2960</v>
      </c>
      <c r="G366" s="230" t="s">
        <v>3239</v>
      </c>
      <c r="H366" s="18" t="s">
        <v>2591</v>
      </c>
      <c r="I366" s="18" t="s">
        <v>2591</v>
      </c>
      <c r="J366" s="116"/>
      <c r="K366" s="18" t="s">
        <v>614</v>
      </c>
      <c r="L366" s="39"/>
      <c r="M366" s="39"/>
      <c r="N366" s="39"/>
      <c r="O366" s="39"/>
      <c r="P366" s="39"/>
      <c r="Q366" s="403">
        <v>0.7</v>
      </c>
      <c r="R366" s="39"/>
      <c r="S366" s="39"/>
      <c r="T366" s="39"/>
      <c r="U366" s="39"/>
      <c r="V366" s="39"/>
      <c r="W366" s="39"/>
      <c r="X366" s="39"/>
      <c r="Y366" s="39"/>
      <c r="Z366" s="39"/>
      <c r="AA366" s="18" t="s">
        <v>3294</v>
      </c>
      <c r="AB366" s="39"/>
      <c r="AC366" s="39"/>
    </row>
    <row r="367" spans="1:29" ht="123.75" x14ac:dyDescent="0.25">
      <c r="A367" s="417">
        <f t="shared" si="25"/>
        <v>14</v>
      </c>
      <c r="B367" s="422" t="s">
        <v>3086</v>
      </c>
      <c r="C367" s="39"/>
      <c r="D367" s="264" t="s">
        <v>3228</v>
      </c>
      <c r="E367" s="39"/>
      <c r="F367" s="161" t="s">
        <v>2961</v>
      </c>
      <c r="G367" s="230" t="s">
        <v>3240</v>
      </c>
      <c r="H367" s="18" t="s">
        <v>2591</v>
      </c>
      <c r="I367" s="18" t="s">
        <v>2591</v>
      </c>
      <c r="J367" s="116"/>
      <c r="K367" s="18" t="s">
        <v>614</v>
      </c>
      <c r="L367" s="39"/>
      <c r="M367" s="39"/>
      <c r="N367" s="39"/>
      <c r="O367" s="39"/>
      <c r="P367" s="39"/>
      <c r="Q367" s="403">
        <v>0.22</v>
      </c>
      <c r="R367" s="39"/>
      <c r="S367" s="39"/>
      <c r="T367" s="39"/>
      <c r="U367" s="39"/>
      <c r="V367" s="39"/>
      <c r="W367" s="39"/>
      <c r="X367" s="39"/>
      <c r="Y367" s="39"/>
      <c r="Z367" s="39"/>
      <c r="AA367" s="18" t="s">
        <v>3294</v>
      </c>
      <c r="AB367" s="39"/>
      <c r="AC367" s="39"/>
    </row>
    <row r="368" spans="1:29" ht="123.75" x14ac:dyDescent="0.25">
      <c r="A368" s="417">
        <f t="shared" si="25"/>
        <v>15</v>
      </c>
      <c r="B368" s="422" t="s">
        <v>3087</v>
      </c>
      <c r="C368" s="39"/>
      <c r="D368" s="264" t="s">
        <v>3228</v>
      </c>
      <c r="E368" s="39"/>
      <c r="F368" s="161" t="s">
        <v>2962</v>
      </c>
      <c r="G368" s="230" t="s">
        <v>3241</v>
      </c>
      <c r="H368" s="18" t="s">
        <v>2591</v>
      </c>
      <c r="I368" s="18" t="s">
        <v>2591</v>
      </c>
      <c r="J368" s="116"/>
      <c r="K368" s="18" t="s">
        <v>614</v>
      </c>
      <c r="L368" s="39"/>
      <c r="M368" s="39"/>
      <c r="N368" s="39"/>
      <c r="O368" s="39"/>
      <c r="P368" s="39"/>
      <c r="Q368" s="403">
        <v>0.21</v>
      </c>
      <c r="R368" s="39"/>
      <c r="S368" s="39"/>
      <c r="T368" s="39"/>
      <c r="U368" s="39"/>
      <c r="V368" s="39"/>
      <c r="W368" s="39"/>
      <c r="X368" s="39"/>
      <c r="Y368" s="39"/>
      <c r="Z368" s="39"/>
      <c r="AA368" s="18" t="s">
        <v>3294</v>
      </c>
      <c r="AB368" s="39"/>
      <c r="AC368" s="39"/>
    </row>
    <row r="369" spans="1:29" ht="78.75" x14ac:dyDescent="0.25">
      <c r="A369" s="417">
        <f t="shared" si="25"/>
        <v>16</v>
      </c>
      <c r="B369" s="422" t="s">
        <v>3088</v>
      </c>
      <c r="C369" s="39"/>
      <c r="D369" s="264" t="s">
        <v>3229</v>
      </c>
      <c r="E369" s="39"/>
      <c r="F369" s="161" t="s">
        <v>2963</v>
      </c>
      <c r="G369" s="230" t="s">
        <v>3242</v>
      </c>
      <c r="H369" s="18" t="s">
        <v>2591</v>
      </c>
      <c r="I369" s="18" t="s">
        <v>2591</v>
      </c>
      <c r="J369" s="116"/>
      <c r="K369" s="18" t="s">
        <v>614</v>
      </c>
      <c r="L369" s="39"/>
      <c r="M369" s="39"/>
      <c r="N369" s="39"/>
      <c r="O369" s="39"/>
      <c r="P369" s="39"/>
      <c r="Q369" s="403">
        <v>0.75</v>
      </c>
      <c r="R369" s="39"/>
      <c r="S369" s="39"/>
      <c r="T369" s="39"/>
      <c r="U369" s="39"/>
      <c r="V369" s="39"/>
      <c r="W369" s="39"/>
      <c r="X369" s="39"/>
      <c r="Y369" s="39"/>
      <c r="Z369" s="39"/>
      <c r="AA369" s="18" t="s">
        <v>3292</v>
      </c>
      <c r="AB369" s="39"/>
      <c r="AC369" s="39"/>
    </row>
    <row r="370" spans="1:29" ht="123.75" x14ac:dyDescent="0.25">
      <c r="A370" s="417">
        <f t="shared" si="25"/>
        <v>17</v>
      </c>
      <c r="B370" s="422" t="s">
        <v>3089</v>
      </c>
      <c r="C370" s="39"/>
      <c r="D370" s="264" t="s">
        <v>3228</v>
      </c>
      <c r="E370" s="39"/>
      <c r="F370" s="161" t="s">
        <v>2964</v>
      </c>
      <c r="G370" s="230" t="s">
        <v>3243</v>
      </c>
      <c r="H370" s="18" t="s">
        <v>2591</v>
      </c>
      <c r="I370" s="18" t="s">
        <v>2591</v>
      </c>
      <c r="J370" s="116"/>
      <c r="K370" s="18" t="s">
        <v>614</v>
      </c>
      <c r="L370" s="39"/>
      <c r="M370" s="39"/>
      <c r="N370" s="39"/>
      <c r="O370" s="39"/>
      <c r="P370" s="39"/>
      <c r="Q370" s="403">
        <v>0.06</v>
      </c>
      <c r="R370" s="39"/>
      <c r="S370" s="39"/>
      <c r="T370" s="39"/>
      <c r="U370" s="39"/>
      <c r="V370" s="39"/>
      <c r="W370" s="39"/>
      <c r="X370" s="39"/>
      <c r="Y370" s="39"/>
      <c r="Z370" s="39"/>
      <c r="AA370" s="18" t="s">
        <v>3294</v>
      </c>
      <c r="AB370" s="39"/>
      <c r="AC370" s="39"/>
    </row>
    <row r="371" spans="1:29" ht="123.75" x14ac:dyDescent="0.25">
      <c r="A371" s="417">
        <f t="shared" si="25"/>
        <v>18</v>
      </c>
      <c r="B371" s="422" t="s">
        <v>3090</v>
      </c>
      <c r="C371" s="39"/>
      <c r="D371" s="264" t="s">
        <v>3228</v>
      </c>
      <c r="E371" s="39"/>
      <c r="F371" s="161" t="s">
        <v>2965</v>
      </c>
      <c r="G371" s="230" t="s">
        <v>3244</v>
      </c>
      <c r="H371" s="18" t="s">
        <v>2591</v>
      </c>
      <c r="I371" s="18" t="s">
        <v>2591</v>
      </c>
      <c r="J371" s="116"/>
      <c r="K371" s="18" t="s">
        <v>614</v>
      </c>
      <c r="L371" s="39"/>
      <c r="M371" s="39"/>
      <c r="N371" s="39"/>
      <c r="O371" s="39"/>
      <c r="P371" s="39"/>
      <c r="Q371" s="403">
        <v>0.2</v>
      </c>
      <c r="R371" s="39"/>
      <c r="S371" s="39"/>
      <c r="T371" s="39"/>
      <c r="U371" s="39"/>
      <c r="V371" s="39"/>
      <c r="W371" s="39"/>
      <c r="X371" s="39"/>
      <c r="Y371" s="39"/>
      <c r="Z371" s="39"/>
      <c r="AA371" s="18" t="s">
        <v>3294</v>
      </c>
      <c r="AB371" s="39"/>
      <c r="AC371" s="39"/>
    </row>
    <row r="372" spans="1:29" ht="78.75" x14ac:dyDescent="0.25">
      <c r="A372" s="417">
        <f t="shared" si="25"/>
        <v>19</v>
      </c>
      <c r="B372" s="422" t="s">
        <v>3091</v>
      </c>
      <c r="C372" s="39"/>
      <c r="D372" s="264" t="s">
        <v>3229</v>
      </c>
      <c r="E372" s="39"/>
      <c r="F372" s="161" t="s">
        <v>2966</v>
      </c>
      <c r="G372" s="230" t="s">
        <v>3245</v>
      </c>
      <c r="H372" s="18" t="s">
        <v>2591</v>
      </c>
      <c r="I372" s="18" t="s">
        <v>2591</v>
      </c>
      <c r="J372" s="116"/>
      <c r="K372" s="18" t="s">
        <v>614</v>
      </c>
      <c r="L372" s="39"/>
      <c r="M372" s="39"/>
      <c r="N372" s="39"/>
      <c r="O372" s="39"/>
      <c r="P372" s="39"/>
      <c r="Q372" s="403">
        <v>0.1</v>
      </c>
      <c r="R372" s="39"/>
      <c r="S372" s="39"/>
      <c r="T372" s="39"/>
      <c r="U372" s="39"/>
      <c r="V372" s="39"/>
      <c r="W372" s="39"/>
      <c r="X372" s="39"/>
      <c r="Y372" s="39"/>
      <c r="Z372" s="39"/>
      <c r="AA372" s="18" t="s">
        <v>3292</v>
      </c>
      <c r="AB372" s="39"/>
      <c r="AC372" s="39"/>
    </row>
    <row r="373" spans="1:29" ht="123.75" x14ac:dyDescent="0.25">
      <c r="A373" s="417">
        <f t="shared" si="25"/>
        <v>20</v>
      </c>
      <c r="B373" s="422" t="s">
        <v>3092</v>
      </c>
      <c r="C373" s="39"/>
      <c r="D373" s="264" t="s">
        <v>3228</v>
      </c>
      <c r="E373" s="39"/>
      <c r="F373" s="161" t="s">
        <v>2967</v>
      </c>
      <c r="G373" s="230" t="s">
        <v>3246</v>
      </c>
      <c r="H373" s="18" t="s">
        <v>2591</v>
      </c>
      <c r="I373" s="18" t="s">
        <v>2591</v>
      </c>
      <c r="J373" s="116"/>
      <c r="K373" s="18" t="s">
        <v>614</v>
      </c>
      <c r="L373" s="39"/>
      <c r="M373" s="39"/>
      <c r="N373" s="39"/>
      <c r="O373" s="39"/>
      <c r="P373" s="39"/>
      <c r="Q373" s="403">
        <v>0.28000000000000003</v>
      </c>
      <c r="R373" s="39"/>
      <c r="S373" s="39"/>
      <c r="T373" s="39"/>
      <c r="U373" s="39"/>
      <c r="V373" s="39"/>
      <c r="W373" s="39"/>
      <c r="X373" s="39"/>
      <c r="Y373" s="39"/>
      <c r="Z373" s="39"/>
      <c r="AA373" s="18" t="s">
        <v>3294</v>
      </c>
      <c r="AB373" s="39"/>
      <c r="AC373" s="39"/>
    </row>
    <row r="374" spans="1:29" ht="123.75" x14ac:dyDescent="0.25">
      <c r="A374" s="417">
        <f t="shared" si="25"/>
        <v>21</v>
      </c>
      <c r="B374" s="422" t="s">
        <v>3093</v>
      </c>
      <c r="C374" s="39"/>
      <c r="D374" s="264" t="s">
        <v>3228</v>
      </c>
      <c r="E374" s="39"/>
      <c r="F374" s="161" t="s">
        <v>2968</v>
      </c>
      <c r="G374" s="230" t="s">
        <v>2659</v>
      </c>
      <c r="H374" s="18" t="s">
        <v>2591</v>
      </c>
      <c r="I374" s="18" t="s">
        <v>2591</v>
      </c>
      <c r="J374" s="116"/>
      <c r="K374" s="18" t="s">
        <v>614</v>
      </c>
      <c r="L374" s="39"/>
      <c r="M374" s="39"/>
      <c r="N374" s="39"/>
      <c r="O374" s="39"/>
      <c r="P374" s="39"/>
      <c r="Q374" s="403">
        <v>1.2</v>
      </c>
      <c r="R374" s="39"/>
      <c r="S374" s="39"/>
      <c r="T374" s="39"/>
      <c r="U374" s="39"/>
      <c r="V374" s="39"/>
      <c r="W374" s="39"/>
      <c r="X374" s="39"/>
      <c r="Y374" s="39"/>
      <c r="Z374" s="39"/>
      <c r="AA374" s="18" t="s">
        <v>3294</v>
      </c>
      <c r="AB374" s="39"/>
      <c r="AC374" s="39"/>
    </row>
    <row r="375" spans="1:29" ht="78.75" x14ac:dyDescent="0.25">
      <c r="A375" s="417">
        <f t="shared" si="25"/>
        <v>22</v>
      </c>
      <c r="B375" s="422" t="s">
        <v>3094</v>
      </c>
      <c r="C375" s="39"/>
      <c r="D375" s="264" t="s">
        <v>3229</v>
      </c>
      <c r="E375" s="39"/>
      <c r="F375" s="161" t="s">
        <v>2969</v>
      </c>
      <c r="G375" s="230" t="s">
        <v>655</v>
      </c>
      <c r="H375" s="18" t="s">
        <v>2591</v>
      </c>
      <c r="I375" s="18" t="s">
        <v>2591</v>
      </c>
      <c r="J375" s="116"/>
      <c r="K375" s="18" t="s">
        <v>614</v>
      </c>
      <c r="L375" s="39"/>
      <c r="M375" s="39"/>
      <c r="N375" s="39"/>
      <c r="O375" s="39"/>
      <c r="P375" s="39"/>
      <c r="Q375" s="265">
        <v>2</v>
      </c>
      <c r="R375" s="39"/>
      <c r="S375" s="39"/>
      <c r="T375" s="39"/>
      <c r="U375" s="39"/>
      <c r="V375" s="39"/>
      <c r="W375" s="39"/>
      <c r="X375" s="39"/>
      <c r="Y375" s="39"/>
      <c r="Z375" s="39"/>
      <c r="AA375" s="18" t="s">
        <v>3292</v>
      </c>
      <c r="AB375" s="39"/>
      <c r="AC375" s="39"/>
    </row>
    <row r="376" spans="1:29" ht="78.75" x14ac:dyDescent="0.25">
      <c r="A376" s="417">
        <f t="shared" si="25"/>
        <v>23</v>
      </c>
      <c r="B376" s="422" t="s">
        <v>3095</v>
      </c>
      <c r="C376" s="39"/>
      <c r="D376" s="264" t="s">
        <v>3229</v>
      </c>
      <c r="E376" s="39"/>
      <c r="F376" s="161" t="s">
        <v>2970</v>
      </c>
      <c r="G376" s="230" t="s">
        <v>2660</v>
      </c>
      <c r="H376" s="18" t="s">
        <v>2591</v>
      </c>
      <c r="I376" s="18" t="s">
        <v>2591</v>
      </c>
      <c r="J376" s="116"/>
      <c r="K376" s="18" t="s">
        <v>614</v>
      </c>
      <c r="L376" s="39"/>
      <c r="M376" s="39"/>
      <c r="N376" s="39"/>
      <c r="O376" s="39"/>
      <c r="P376" s="39"/>
      <c r="Q376" s="265">
        <v>0.5</v>
      </c>
      <c r="R376" s="39"/>
      <c r="S376" s="39"/>
      <c r="T376" s="39"/>
      <c r="U376" s="39"/>
      <c r="V376" s="39"/>
      <c r="W376" s="39"/>
      <c r="X376" s="39"/>
      <c r="Y376" s="39"/>
      <c r="Z376" s="39"/>
      <c r="AA376" s="18" t="s">
        <v>3292</v>
      </c>
      <c r="AB376" s="39"/>
      <c r="AC376" s="39"/>
    </row>
    <row r="377" spans="1:29" ht="123.75" x14ac:dyDescent="0.25">
      <c r="A377" s="417">
        <f t="shared" si="25"/>
        <v>24</v>
      </c>
      <c r="B377" s="422" t="s">
        <v>3096</v>
      </c>
      <c r="C377" s="39"/>
      <c r="D377" s="264" t="s">
        <v>3228</v>
      </c>
      <c r="E377" s="39"/>
      <c r="F377" s="161" t="s">
        <v>2971</v>
      </c>
      <c r="G377" s="230" t="s">
        <v>3247</v>
      </c>
      <c r="H377" s="18" t="s">
        <v>2591</v>
      </c>
      <c r="I377" s="18" t="s">
        <v>2591</v>
      </c>
      <c r="J377" s="116"/>
      <c r="K377" s="18" t="s">
        <v>614</v>
      </c>
      <c r="L377" s="39"/>
      <c r="M377" s="39"/>
      <c r="N377" s="39"/>
      <c r="O377" s="39"/>
      <c r="P377" s="39"/>
      <c r="Q377" s="265">
        <v>0.8</v>
      </c>
      <c r="R377" s="39"/>
      <c r="S377" s="39"/>
      <c r="T377" s="39"/>
      <c r="U377" s="39"/>
      <c r="V377" s="39"/>
      <c r="W377" s="39"/>
      <c r="X377" s="39"/>
      <c r="Y377" s="39"/>
      <c r="Z377" s="39"/>
      <c r="AA377" s="18" t="s">
        <v>3294</v>
      </c>
      <c r="AB377" s="39"/>
      <c r="AC377" s="39"/>
    </row>
    <row r="378" spans="1:29" ht="78.75" x14ac:dyDescent="0.25">
      <c r="A378" s="417">
        <f t="shared" si="25"/>
        <v>25</v>
      </c>
      <c r="B378" s="422" t="s">
        <v>3097</v>
      </c>
      <c r="C378" s="39"/>
      <c r="D378" s="264" t="s">
        <v>3229</v>
      </c>
      <c r="E378" s="39"/>
      <c r="F378" s="161" t="s">
        <v>2972</v>
      </c>
      <c r="G378" s="230" t="s">
        <v>3248</v>
      </c>
      <c r="H378" s="18" t="s">
        <v>2591</v>
      </c>
      <c r="I378" s="18" t="s">
        <v>2591</v>
      </c>
      <c r="J378" s="116"/>
      <c r="K378" s="18" t="s">
        <v>614</v>
      </c>
      <c r="L378" s="39"/>
      <c r="M378" s="39"/>
      <c r="N378" s="39"/>
      <c r="O378" s="39"/>
      <c r="P378" s="39"/>
      <c r="Q378" s="265">
        <v>1.5</v>
      </c>
      <c r="R378" s="39"/>
      <c r="S378" s="39"/>
      <c r="T378" s="39"/>
      <c r="U378" s="39"/>
      <c r="V378" s="39"/>
      <c r="W378" s="39"/>
      <c r="X378" s="39"/>
      <c r="Y378" s="39"/>
      <c r="Z378" s="39"/>
      <c r="AA378" s="18" t="s">
        <v>3292</v>
      </c>
      <c r="AB378" s="39"/>
      <c r="AC378" s="39"/>
    </row>
    <row r="379" spans="1:29" ht="123.75" x14ac:dyDescent="0.25">
      <c r="A379" s="417">
        <f t="shared" si="25"/>
        <v>26</v>
      </c>
      <c r="B379" s="422" t="s">
        <v>3098</v>
      </c>
      <c r="C379" s="39"/>
      <c r="D379" s="264" t="s">
        <v>3228</v>
      </c>
      <c r="E379" s="39"/>
      <c r="F379" s="161" t="s">
        <v>2973</v>
      </c>
      <c r="G379" s="230" t="s">
        <v>3249</v>
      </c>
      <c r="H379" s="18" t="s">
        <v>2591</v>
      </c>
      <c r="I379" s="18" t="s">
        <v>2591</v>
      </c>
      <c r="J379" s="116"/>
      <c r="K379" s="18" t="s">
        <v>614</v>
      </c>
      <c r="L379" s="39"/>
      <c r="M379" s="39"/>
      <c r="N379" s="39"/>
      <c r="O379" s="39"/>
      <c r="P379" s="39"/>
      <c r="Q379" s="266">
        <v>0.45</v>
      </c>
      <c r="R379" s="39"/>
      <c r="S379" s="39"/>
      <c r="T379" s="39"/>
      <c r="U379" s="39"/>
      <c r="V379" s="39"/>
      <c r="W379" s="39"/>
      <c r="X379" s="39"/>
      <c r="Y379" s="39"/>
      <c r="Z379" s="39"/>
      <c r="AA379" s="18" t="s">
        <v>3294</v>
      </c>
      <c r="AB379" s="39"/>
      <c r="AC379" s="39"/>
    </row>
    <row r="380" spans="1:29" ht="123.75" x14ac:dyDescent="0.25">
      <c r="A380" s="417">
        <f t="shared" si="25"/>
        <v>27</v>
      </c>
      <c r="B380" s="422" t="s">
        <v>3099</v>
      </c>
      <c r="C380" s="39"/>
      <c r="D380" s="264" t="s">
        <v>3229</v>
      </c>
      <c r="E380" s="39"/>
      <c r="F380" s="161" t="s">
        <v>2974</v>
      </c>
      <c r="G380" s="230" t="s">
        <v>3250</v>
      </c>
      <c r="H380" s="18" t="s">
        <v>2591</v>
      </c>
      <c r="I380" s="18" t="s">
        <v>2591</v>
      </c>
      <c r="J380" s="116"/>
      <c r="K380" s="18" t="s">
        <v>614</v>
      </c>
      <c r="L380" s="39"/>
      <c r="M380" s="39"/>
      <c r="N380" s="39"/>
      <c r="O380" s="39"/>
      <c r="P380" s="39"/>
      <c r="Q380" s="265">
        <v>0.5</v>
      </c>
      <c r="R380" s="39"/>
      <c r="S380" s="39"/>
      <c r="T380" s="39"/>
      <c r="U380" s="39"/>
      <c r="V380" s="39"/>
      <c r="W380" s="39"/>
      <c r="X380" s="39"/>
      <c r="Y380" s="39"/>
      <c r="Z380" s="39"/>
      <c r="AA380" s="18" t="s">
        <v>3294</v>
      </c>
      <c r="AB380" s="39"/>
      <c r="AC380" s="39"/>
    </row>
    <row r="381" spans="1:29" ht="78.75" x14ac:dyDescent="0.25">
      <c r="A381" s="417">
        <f t="shared" si="25"/>
        <v>28</v>
      </c>
      <c r="B381" s="422" t="s">
        <v>3100</v>
      </c>
      <c r="C381" s="39"/>
      <c r="D381" s="264" t="s">
        <v>3229</v>
      </c>
      <c r="E381" s="39"/>
      <c r="F381" s="161" t="s">
        <v>2975</v>
      </c>
      <c r="G381" s="230" t="s">
        <v>655</v>
      </c>
      <c r="H381" s="18" t="s">
        <v>2591</v>
      </c>
      <c r="I381" s="18" t="s">
        <v>2591</v>
      </c>
      <c r="J381" s="116"/>
      <c r="K381" s="18" t="s">
        <v>614</v>
      </c>
      <c r="L381" s="39"/>
      <c r="M381" s="39"/>
      <c r="N381" s="39"/>
      <c r="O381" s="39"/>
      <c r="P381" s="39"/>
      <c r="Q381" s="265">
        <v>1</v>
      </c>
      <c r="R381" s="39"/>
      <c r="S381" s="39"/>
      <c r="T381" s="39"/>
      <c r="U381" s="39"/>
      <c r="V381" s="39"/>
      <c r="W381" s="39"/>
      <c r="X381" s="39"/>
      <c r="Y381" s="39"/>
      <c r="Z381" s="39"/>
      <c r="AA381" s="18" t="s">
        <v>3292</v>
      </c>
      <c r="AB381" s="39"/>
      <c r="AC381" s="39"/>
    </row>
    <row r="382" spans="1:29" ht="123.75" x14ac:dyDescent="0.25">
      <c r="A382" s="417">
        <f t="shared" si="25"/>
        <v>29</v>
      </c>
      <c r="B382" s="422" t="s">
        <v>3101</v>
      </c>
      <c r="C382" s="39"/>
      <c r="D382" s="264" t="s">
        <v>3228</v>
      </c>
      <c r="E382" s="39"/>
      <c r="F382" s="161" t="s">
        <v>2976</v>
      </c>
      <c r="G382" s="230" t="s">
        <v>651</v>
      </c>
      <c r="H382" s="18" t="s">
        <v>2591</v>
      </c>
      <c r="I382" s="18" t="s">
        <v>2591</v>
      </c>
      <c r="J382" s="116"/>
      <c r="K382" s="18" t="s">
        <v>614</v>
      </c>
      <c r="L382" s="39"/>
      <c r="M382" s="39"/>
      <c r="N382" s="39"/>
      <c r="O382" s="39"/>
      <c r="P382" s="39"/>
      <c r="Q382" s="265">
        <v>0.6</v>
      </c>
      <c r="R382" s="39"/>
      <c r="S382" s="39"/>
      <c r="T382" s="39"/>
      <c r="U382" s="39"/>
      <c r="V382" s="39"/>
      <c r="W382" s="39"/>
      <c r="X382" s="39"/>
      <c r="Y382" s="39"/>
      <c r="Z382" s="39"/>
      <c r="AA382" s="18" t="s">
        <v>3294</v>
      </c>
      <c r="AB382" s="39"/>
      <c r="AC382" s="39"/>
    </row>
    <row r="383" spans="1:29" ht="78.75" x14ac:dyDescent="0.25">
      <c r="A383" s="417">
        <f t="shared" si="25"/>
        <v>30</v>
      </c>
      <c r="B383" s="422" t="s">
        <v>3102</v>
      </c>
      <c r="C383" s="39"/>
      <c r="D383" s="264" t="s">
        <v>3229</v>
      </c>
      <c r="E383" s="39"/>
      <c r="F383" s="161" t="s">
        <v>2977</v>
      </c>
      <c r="G383" s="230" t="s">
        <v>3251</v>
      </c>
      <c r="H383" s="18" t="s">
        <v>2591</v>
      </c>
      <c r="I383" s="18" t="s">
        <v>2591</v>
      </c>
      <c r="J383" s="116"/>
      <c r="K383" s="18" t="s">
        <v>614</v>
      </c>
      <c r="L383" s="39"/>
      <c r="M383" s="39"/>
      <c r="N383" s="39"/>
      <c r="O383" s="39"/>
      <c r="P383" s="39"/>
      <c r="Q383" s="265">
        <v>2.1</v>
      </c>
      <c r="R383" s="39"/>
      <c r="S383" s="39"/>
      <c r="T383" s="39"/>
      <c r="U383" s="39"/>
      <c r="V383" s="39"/>
      <c r="W383" s="39"/>
      <c r="X383" s="39"/>
      <c r="Y383" s="39"/>
      <c r="Z383" s="39"/>
      <c r="AA383" s="18" t="s">
        <v>3292</v>
      </c>
      <c r="AB383" s="39"/>
      <c r="AC383" s="39"/>
    </row>
    <row r="384" spans="1:29" ht="60" x14ac:dyDescent="0.25">
      <c r="A384" s="417">
        <f t="shared" si="25"/>
        <v>31</v>
      </c>
      <c r="B384" s="422" t="s">
        <v>3103</v>
      </c>
      <c r="C384" s="39"/>
      <c r="D384" s="264" t="s">
        <v>3229</v>
      </c>
      <c r="E384" s="39"/>
      <c r="F384" s="403" t="s">
        <v>2978</v>
      </c>
      <c r="G384" s="230" t="s">
        <v>655</v>
      </c>
      <c r="H384" s="18" t="s">
        <v>2591</v>
      </c>
      <c r="I384" s="18" t="s">
        <v>2591</v>
      </c>
      <c r="J384" s="116"/>
      <c r="K384" s="18" t="s">
        <v>614</v>
      </c>
      <c r="L384" s="39"/>
      <c r="M384" s="39"/>
      <c r="N384" s="39"/>
      <c r="O384" s="39"/>
      <c r="P384" s="39"/>
      <c r="Q384" s="267">
        <v>11.1683</v>
      </c>
      <c r="R384" s="39"/>
      <c r="S384" s="39"/>
      <c r="T384" s="39"/>
      <c r="U384" s="39"/>
      <c r="V384" s="39"/>
      <c r="W384" s="39"/>
      <c r="X384" s="39"/>
      <c r="Y384" s="39"/>
      <c r="Z384" s="39"/>
      <c r="AA384" s="26" t="s">
        <v>3295</v>
      </c>
      <c r="AB384" s="39"/>
      <c r="AC384" s="39"/>
    </row>
    <row r="385" spans="1:29" ht="78.75" x14ac:dyDescent="0.25">
      <c r="A385" s="417">
        <f t="shared" si="25"/>
        <v>32</v>
      </c>
      <c r="B385" s="422" t="s">
        <v>3104</v>
      </c>
      <c r="C385" s="39"/>
      <c r="D385" s="264" t="s">
        <v>3230</v>
      </c>
      <c r="E385" s="39"/>
      <c r="F385" s="403" t="s">
        <v>2979</v>
      </c>
      <c r="G385" s="230" t="s">
        <v>649</v>
      </c>
      <c r="H385" s="18" t="s">
        <v>2591</v>
      </c>
      <c r="I385" s="18" t="s">
        <v>2591</v>
      </c>
      <c r="J385" s="116"/>
      <c r="K385" s="18" t="s">
        <v>614</v>
      </c>
      <c r="L385" s="39"/>
      <c r="M385" s="39"/>
      <c r="N385" s="39"/>
      <c r="O385" s="39"/>
      <c r="P385" s="39"/>
      <c r="Q385" s="265" t="s">
        <v>3289</v>
      </c>
      <c r="R385" s="39"/>
      <c r="S385" s="39"/>
      <c r="T385" s="39"/>
      <c r="U385" s="39"/>
      <c r="V385" s="39"/>
      <c r="W385" s="39"/>
      <c r="X385" s="39"/>
      <c r="Y385" s="39"/>
      <c r="Z385" s="39"/>
      <c r="AA385" s="18" t="s">
        <v>3292</v>
      </c>
      <c r="AB385" s="39"/>
      <c r="AC385" s="39"/>
    </row>
    <row r="386" spans="1:29" ht="78.75" x14ac:dyDescent="0.25">
      <c r="A386" s="417">
        <f t="shared" si="25"/>
        <v>33</v>
      </c>
      <c r="B386" s="422" t="s">
        <v>3105</v>
      </c>
      <c r="C386" s="39"/>
      <c r="D386" s="264" t="s">
        <v>3231</v>
      </c>
      <c r="E386" s="39"/>
      <c r="F386" s="403" t="s">
        <v>2980</v>
      </c>
      <c r="G386" s="230" t="s">
        <v>3252</v>
      </c>
      <c r="H386" s="18" t="s">
        <v>2591</v>
      </c>
      <c r="I386" s="18" t="s">
        <v>2591</v>
      </c>
      <c r="J386" s="116"/>
      <c r="K386" s="18" t="s">
        <v>614</v>
      </c>
      <c r="L386" s="39"/>
      <c r="M386" s="39"/>
      <c r="N386" s="39"/>
      <c r="O386" s="39"/>
      <c r="P386" s="39"/>
      <c r="Q386" s="266">
        <v>0.03</v>
      </c>
      <c r="R386" s="39"/>
      <c r="S386" s="39"/>
      <c r="T386" s="39"/>
      <c r="U386" s="39"/>
      <c r="V386" s="39"/>
      <c r="W386" s="39"/>
      <c r="X386" s="39"/>
      <c r="Y386" s="39"/>
      <c r="Z386" s="39"/>
      <c r="AA386" s="18" t="s">
        <v>3292</v>
      </c>
      <c r="AB386" s="39"/>
      <c r="AC386" s="39"/>
    </row>
    <row r="387" spans="1:29" ht="78.75" x14ac:dyDescent="0.25">
      <c r="A387" s="417">
        <f t="shared" si="25"/>
        <v>34</v>
      </c>
      <c r="B387" s="422" t="s">
        <v>3106</v>
      </c>
      <c r="C387" s="39"/>
      <c r="D387" s="264" t="s">
        <v>3231</v>
      </c>
      <c r="E387" s="39"/>
      <c r="F387" s="403" t="s">
        <v>2981</v>
      </c>
      <c r="G387" s="230" t="s">
        <v>3253</v>
      </c>
      <c r="H387" s="18" t="s">
        <v>2591</v>
      </c>
      <c r="I387" s="18" t="s">
        <v>2591</v>
      </c>
      <c r="J387" s="116"/>
      <c r="K387" s="18" t="s">
        <v>614</v>
      </c>
      <c r="L387" s="39"/>
      <c r="M387" s="39"/>
      <c r="N387" s="39"/>
      <c r="O387" s="39"/>
      <c r="P387" s="39"/>
      <c r="Q387" s="265">
        <v>1</v>
      </c>
      <c r="R387" s="39"/>
      <c r="S387" s="39"/>
      <c r="T387" s="39"/>
      <c r="U387" s="39"/>
      <c r="V387" s="39"/>
      <c r="W387" s="39"/>
      <c r="X387" s="39"/>
      <c r="Y387" s="39"/>
      <c r="Z387" s="39"/>
      <c r="AA387" s="18" t="s">
        <v>3292</v>
      </c>
      <c r="AB387" s="39"/>
      <c r="AC387" s="39"/>
    </row>
    <row r="388" spans="1:29" ht="78.75" x14ac:dyDescent="0.25">
      <c r="A388" s="417">
        <f t="shared" si="25"/>
        <v>35</v>
      </c>
      <c r="B388" s="422" t="s">
        <v>3107</v>
      </c>
      <c r="C388" s="39"/>
      <c r="D388" s="264" t="s">
        <v>3231</v>
      </c>
      <c r="E388" s="39"/>
      <c r="F388" s="403" t="s">
        <v>2982</v>
      </c>
      <c r="G388" s="230" t="s">
        <v>3254</v>
      </c>
      <c r="H388" s="18" t="s">
        <v>2591</v>
      </c>
      <c r="I388" s="18" t="s">
        <v>2591</v>
      </c>
      <c r="J388" s="116"/>
      <c r="K388" s="18" t="s">
        <v>614</v>
      </c>
      <c r="L388" s="39"/>
      <c r="M388" s="39"/>
      <c r="N388" s="39"/>
      <c r="O388" s="39"/>
      <c r="P388" s="39"/>
      <c r="Q388" s="427">
        <v>0.06</v>
      </c>
      <c r="R388" s="39"/>
      <c r="S388" s="39"/>
      <c r="T388" s="39"/>
      <c r="U388" s="39"/>
      <c r="V388" s="39"/>
      <c r="W388" s="39"/>
      <c r="X388" s="39"/>
      <c r="Y388" s="39"/>
      <c r="Z388" s="39"/>
      <c r="AA388" s="18" t="s">
        <v>3292</v>
      </c>
      <c r="AB388" s="39"/>
      <c r="AC388" s="39"/>
    </row>
    <row r="389" spans="1:29" ht="78.75" x14ac:dyDescent="0.25">
      <c r="A389" s="417">
        <f t="shared" si="25"/>
        <v>36</v>
      </c>
      <c r="B389" s="422" t="s">
        <v>3108</v>
      </c>
      <c r="C389" s="39"/>
      <c r="D389" s="264" t="s">
        <v>3231</v>
      </c>
      <c r="E389" s="39"/>
      <c r="F389" s="403" t="s">
        <v>2983</v>
      </c>
      <c r="G389" s="230" t="s">
        <v>3255</v>
      </c>
      <c r="H389" s="18" t="s">
        <v>2591</v>
      </c>
      <c r="I389" s="18" t="s">
        <v>2591</v>
      </c>
      <c r="J389" s="116"/>
      <c r="K389" s="18" t="s">
        <v>614</v>
      </c>
      <c r="L389" s="39"/>
      <c r="M389" s="39"/>
      <c r="N389" s="39"/>
      <c r="O389" s="39"/>
      <c r="P389" s="39"/>
      <c r="Q389" s="427">
        <v>0.08</v>
      </c>
      <c r="R389" s="39"/>
      <c r="S389" s="39"/>
      <c r="T389" s="39"/>
      <c r="U389" s="39"/>
      <c r="V389" s="39"/>
      <c r="W389" s="39"/>
      <c r="X389" s="39"/>
      <c r="Y389" s="39"/>
      <c r="Z389" s="39"/>
      <c r="AA389" s="18" t="s">
        <v>3292</v>
      </c>
      <c r="AB389" s="39"/>
      <c r="AC389" s="39"/>
    </row>
    <row r="390" spans="1:29" ht="78.75" x14ac:dyDescent="0.25">
      <c r="A390" s="417">
        <f t="shared" si="25"/>
        <v>37</v>
      </c>
      <c r="B390" s="422" t="s">
        <v>3109</v>
      </c>
      <c r="C390" s="39"/>
      <c r="D390" s="264" t="s">
        <v>3231</v>
      </c>
      <c r="E390" s="39"/>
      <c r="F390" s="403" t="s">
        <v>2983</v>
      </c>
      <c r="G390" s="230" t="s">
        <v>3255</v>
      </c>
      <c r="H390" s="18" t="s">
        <v>2591</v>
      </c>
      <c r="I390" s="18" t="s">
        <v>2591</v>
      </c>
      <c r="J390" s="116"/>
      <c r="K390" s="18" t="s">
        <v>614</v>
      </c>
      <c r="L390" s="39"/>
      <c r="M390" s="39"/>
      <c r="N390" s="39"/>
      <c r="O390" s="39"/>
      <c r="P390" s="39"/>
      <c r="Q390" s="427">
        <v>0.02</v>
      </c>
      <c r="R390" s="39"/>
      <c r="S390" s="39"/>
      <c r="T390" s="39"/>
      <c r="U390" s="39"/>
      <c r="V390" s="39"/>
      <c r="W390" s="39"/>
      <c r="X390" s="39"/>
      <c r="Y390" s="39"/>
      <c r="Z390" s="39"/>
      <c r="AA390" s="18" t="s">
        <v>3292</v>
      </c>
      <c r="AB390" s="39"/>
      <c r="AC390" s="39"/>
    </row>
    <row r="391" spans="1:29" ht="78.75" x14ac:dyDescent="0.25">
      <c r="A391" s="417">
        <f t="shared" si="25"/>
        <v>38</v>
      </c>
      <c r="B391" s="422" t="s">
        <v>3110</v>
      </c>
      <c r="C391" s="39"/>
      <c r="D391" s="264" t="s">
        <v>3231</v>
      </c>
      <c r="E391" s="39"/>
      <c r="F391" s="403" t="s">
        <v>2984</v>
      </c>
      <c r="G391" s="230" t="s">
        <v>3256</v>
      </c>
      <c r="H391" s="18" t="s">
        <v>2591</v>
      </c>
      <c r="I391" s="18" t="s">
        <v>2591</v>
      </c>
      <c r="J391" s="116"/>
      <c r="K391" s="18" t="s">
        <v>614</v>
      </c>
      <c r="L391" s="39"/>
      <c r="M391" s="39"/>
      <c r="N391" s="39"/>
      <c r="O391" s="39"/>
      <c r="P391" s="39"/>
      <c r="Q391" s="427">
        <v>0.01</v>
      </c>
      <c r="R391" s="39"/>
      <c r="S391" s="39"/>
      <c r="T391" s="39"/>
      <c r="U391" s="39"/>
      <c r="V391" s="39"/>
      <c r="W391" s="39"/>
      <c r="X391" s="39"/>
      <c r="Y391" s="39"/>
      <c r="Z391" s="39"/>
      <c r="AA391" s="18" t="s">
        <v>3292</v>
      </c>
      <c r="AB391" s="39"/>
      <c r="AC391" s="39"/>
    </row>
    <row r="392" spans="1:29" ht="78.75" x14ac:dyDescent="0.25">
      <c r="A392" s="417">
        <f t="shared" si="25"/>
        <v>39</v>
      </c>
      <c r="B392" s="422" t="s">
        <v>3111</v>
      </c>
      <c r="C392" s="39"/>
      <c r="D392" s="264" t="s">
        <v>3231</v>
      </c>
      <c r="E392" s="39"/>
      <c r="F392" s="403" t="s">
        <v>2985</v>
      </c>
      <c r="G392" s="230" t="s">
        <v>3257</v>
      </c>
      <c r="H392" s="18" t="s">
        <v>2591</v>
      </c>
      <c r="I392" s="18" t="s">
        <v>2591</v>
      </c>
      <c r="J392" s="116"/>
      <c r="K392" s="18" t="s">
        <v>614</v>
      </c>
      <c r="L392" s="39"/>
      <c r="M392" s="39"/>
      <c r="N392" s="39"/>
      <c r="O392" s="39"/>
      <c r="P392" s="39"/>
      <c r="Q392" s="427">
        <v>0.04</v>
      </c>
      <c r="R392" s="39"/>
      <c r="S392" s="39"/>
      <c r="T392" s="39"/>
      <c r="U392" s="39"/>
      <c r="V392" s="39"/>
      <c r="W392" s="39"/>
      <c r="X392" s="39"/>
      <c r="Y392" s="39"/>
      <c r="Z392" s="39"/>
      <c r="AA392" s="18" t="s">
        <v>3292</v>
      </c>
      <c r="AB392" s="39"/>
      <c r="AC392" s="39"/>
    </row>
    <row r="393" spans="1:29" ht="78.75" x14ac:dyDescent="0.25">
      <c r="A393" s="417">
        <f t="shared" si="25"/>
        <v>40</v>
      </c>
      <c r="B393" s="422" t="s">
        <v>3112</v>
      </c>
      <c r="C393" s="39"/>
      <c r="D393" s="264" t="s">
        <v>3231</v>
      </c>
      <c r="E393" s="39"/>
      <c r="F393" s="403" t="s">
        <v>2986</v>
      </c>
      <c r="G393" s="230" t="s">
        <v>3239</v>
      </c>
      <c r="H393" s="18" t="s">
        <v>2591</v>
      </c>
      <c r="I393" s="18" t="s">
        <v>2591</v>
      </c>
      <c r="J393" s="116"/>
      <c r="K393" s="18" t="s">
        <v>614</v>
      </c>
      <c r="L393" s="39"/>
      <c r="M393" s="39"/>
      <c r="N393" s="39"/>
      <c r="O393" s="39"/>
      <c r="P393" s="39"/>
      <c r="Q393" s="427">
        <v>0.1</v>
      </c>
      <c r="R393" s="39"/>
      <c r="S393" s="39"/>
      <c r="T393" s="39"/>
      <c r="U393" s="39"/>
      <c r="V393" s="39"/>
      <c r="W393" s="39"/>
      <c r="X393" s="39"/>
      <c r="Y393" s="39"/>
      <c r="Z393" s="39"/>
      <c r="AA393" s="18" t="s">
        <v>3292</v>
      </c>
      <c r="AB393" s="39"/>
      <c r="AC393" s="39"/>
    </row>
    <row r="394" spans="1:29" ht="78.75" x14ac:dyDescent="0.25">
      <c r="A394" s="417">
        <f t="shared" si="25"/>
        <v>41</v>
      </c>
      <c r="B394" s="422" t="s">
        <v>3113</v>
      </c>
      <c r="C394" s="39"/>
      <c r="D394" s="264" t="s">
        <v>3231</v>
      </c>
      <c r="E394" s="39"/>
      <c r="F394" s="403" t="s">
        <v>2987</v>
      </c>
      <c r="G394" s="230" t="s">
        <v>3258</v>
      </c>
      <c r="H394" s="18" t="s">
        <v>2591</v>
      </c>
      <c r="I394" s="18" t="s">
        <v>2591</v>
      </c>
      <c r="J394" s="116"/>
      <c r="K394" s="18" t="s">
        <v>614</v>
      </c>
      <c r="L394" s="39"/>
      <c r="M394" s="39"/>
      <c r="N394" s="39"/>
      <c r="O394" s="39"/>
      <c r="P394" s="39"/>
      <c r="Q394" s="427">
        <v>0.28999999999999998</v>
      </c>
      <c r="R394" s="39"/>
      <c r="S394" s="39"/>
      <c r="T394" s="39"/>
      <c r="U394" s="39"/>
      <c r="V394" s="39"/>
      <c r="W394" s="39"/>
      <c r="X394" s="39"/>
      <c r="Y394" s="39"/>
      <c r="Z394" s="39"/>
      <c r="AA394" s="18" t="s">
        <v>3292</v>
      </c>
      <c r="AB394" s="39"/>
      <c r="AC394" s="39"/>
    </row>
    <row r="395" spans="1:29" ht="78.75" x14ac:dyDescent="0.25">
      <c r="A395" s="417">
        <f t="shared" si="25"/>
        <v>42</v>
      </c>
      <c r="B395" s="422" t="s">
        <v>3114</v>
      </c>
      <c r="C395" s="39"/>
      <c r="D395" s="264" t="s">
        <v>3231</v>
      </c>
      <c r="E395" s="39"/>
      <c r="F395" s="403" t="s">
        <v>2987</v>
      </c>
      <c r="G395" s="230" t="s">
        <v>3258</v>
      </c>
      <c r="H395" s="18" t="s">
        <v>2591</v>
      </c>
      <c r="I395" s="18" t="s">
        <v>2591</v>
      </c>
      <c r="J395" s="116"/>
      <c r="K395" s="18" t="s">
        <v>614</v>
      </c>
      <c r="L395" s="39"/>
      <c r="M395" s="39"/>
      <c r="N395" s="39"/>
      <c r="O395" s="39"/>
      <c r="P395" s="39"/>
      <c r="Q395" s="427">
        <v>1.1200000000000001</v>
      </c>
      <c r="R395" s="39"/>
      <c r="S395" s="39"/>
      <c r="T395" s="39"/>
      <c r="U395" s="39"/>
      <c r="V395" s="39"/>
      <c r="W395" s="39"/>
      <c r="X395" s="39"/>
      <c r="Y395" s="39"/>
      <c r="Z395" s="39"/>
      <c r="AA395" s="18" t="s">
        <v>3292</v>
      </c>
      <c r="AB395" s="39"/>
      <c r="AC395" s="39"/>
    </row>
    <row r="396" spans="1:29" ht="78.75" x14ac:dyDescent="0.25">
      <c r="A396" s="417">
        <f t="shared" si="25"/>
        <v>43</v>
      </c>
      <c r="B396" s="422" t="s">
        <v>3115</v>
      </c>
      <c r="C396" s="39"/>
      <c r="D396" s="264" t="s">
        <v>3231</v>
      </c>
      <c r="E396" s="39"/>
      <c r="F396" s="403" t="s">
        <v>2988</v>
      </c>
      <c r="G396" s="230" t="s">
        <v>3259</v>
      </c>
      <c r="H396" s="18" t="s">
        <v>2591</v>
      </c>
      <c r="I396" s="18" t="s">
        <v>2591</v>
      </c>
      <c r="J396" s="116"/>
      <c r="K396" s="18" t="s">
        <v>614</v>
      </c>
      <c r="L396" s="39"/>
      <c r="M396" s="39"/>
      <c r="N396" s="39"/>
      <c r="O396" s="39"/>
      <c r="P396" s="39"/>
      <c r="Q396" s="427">
        <v>0.53</v>
      </c>
      <c r="R396" s="39"/>
      <c r="S396" s="39"/>
      <c r="T396" s="39"/>
      <c r="U396" s="39"/>
      <c r="V396" s="39"/>
      <c r="W396" s="39"/>
      <c r="X396" s="39"/>
      <c r="Y396" s="39"/>
      <c r="Z396" s="39"/>
      <c r="AA396" s="18" t="s">
        <v>3292</v>
      </c>
      <c r="AB396" s="39"/>
      <c r="AC396" s="39"/>
    </row>
    <row r="397" spans="1:29" ht="78.75" x14ac:dyDescent="0.25">
      <c r="A397" s="417">
        <f t="shared" si="25"/>
        <v>44</v>
      </c>
      <c r="B397" s="422" t="s">
        <v>3116</v>
      </c>
      <c r="C397" s="39"/>
      <c r="D397" s="264" t="s">
        <v>3231</v>
      </c>
      <c r="E397" s="39"/>
      <c r="F397" s="403" t="s">
        <v>2989</v>
      </c>
      <c r="G397" s="230" t="s">
        <v>653</v>
      </c>
      <c r="H397" s="18" t="s">
        <v>2591</v>
      </c>
      <c r="I397" s="18" t="s">
        <v>2591</v>
      </c>
      <c r="J397" s="116"/>
      <c r="K397" s="18" t="s">
        <v>614</v>
      </c>
      <c r="L397" s="39"/>
      <c r="M397" s="39"/>
      <c r="N397" s="39"/>
      <c r="O397" s="39"/>
      <c r="P397" s="39"/>
      <c r="Q397" s="427">
        <v>0.18</v>
      </c>
      <c r="R397" s="39"/>
      <c r="S397" s="39"/>
      <c r="T397" s="39"/>
      <c r="U397" s="39"/>
      <c r="V397" s="39"/>
      <c r="W397" s="39"/>
      <c r="X397" s="39"/>
      <c r="Y397" s="39"/>
      <c r="Z397" s="39"/>
      <c r="AA397" s="18" t="s">
        <v>3292</v>
      </c>
      <c r="AB397" s="39"/>
      <c r="AC397" s="39"/>
    </row>
    <row r="398" spans="1:29" ht="78.75" x14ac:dyDescent="0.25">
      <c r="A398" s="417">
        <f t="shared" si="25"/>
        <v>45</v>
      </c>
      <c r="B398" s="422" t="s">
        <v>3117</v>
      </c>
      <c r="C398" s="39"/>
      <c r="D398" s="264" t="s">
        <v>3231</v>
      </c>
      <c r="E398" s="39"/>
      <c r="F398" s="403" t="s">
        <v>2990</v>
      </c>
      <c r="G398" s="230" t="s">
        <v>653</v>
      </c>
      <c r="H398" s="18" t="s">
        <v>2591</v>
      </c>
      <c r="I398" s="18" t="s">
        <v>2591</v>
      </c>
      <c r="J398" s="116"/>
      <c r="K398" s="18" t="s">
        <v>614</v>
      </c>
      <c r="L398" s="39"/>
      <c r="M398" s="39"/>
      <c r="N398" s="39"/>
      <c r="O398" s="39"/>
      <c r="P398" s="39"/>
      <c r="Q398" s="427">
        <v>0.6</v>
      </c>
      <c r="R398" s="39"/>
      <c r="S398" s="39"/>
      <c r="T398" s="39"/>
      <c r="U398" s="39"/>
      <c r="V398" s="39"/>
      <c r="W398" s="39"/>
      <c r="X398" s="39"/>
      <c r="Y398" s="39"/>
      <c r="Z398" s="39"/>
      <c r="AA398" s="18" t="s">
        <v>3292</v>
      </c>
      <c r="AB398" s="39"/>
      <c r="AC398" s="39"/>
    </row>
    <row r="399" spans="1:29" ht="78.75" x14ac:dyDescent="0.25">
      <c r="A399" s="417">
        <f t="shared" si="25"/>
        <v>46</v>
      </c>
      <c r="B399" s="422" t="s">
        <v>3118</v>
      </c>
      <c r="C399" s="39"/>
      <c r="D399" s="264" t="s">
        <v>3231</v>
      </c>
      <c r="E399" s="39"/>
      <c r="F399" s="403" t="s">
        <v>2991</v>
      </c>
      <c r="G399" s="230" t="s">
        <v>3238</v>
      </c>
      <c r="H399" s="18" t="s">
        <v>2591</v>
      </c>
      <c r="I399" s="18" t="s">
        <v>2591</v>
      </c>
      <c r="J399" s="116"/>
      <c r="K399" s="18" t="s">
        <v>614</v>
      </c>
      <c r="L399" s="39"/>
      <c r="M399" s="39"/>
      <c r="N399" s="39"/>
      <c r="O399" s="39"/>
      <c r="P399" s="39"/>
      <c r="Q399" s="427">
        <v>0.625</v>
      </c>
      <c r="R399" s="39"/>
      <c r="S399" s="39"/>
      <c r="T399" s="39"/>
      <c r="U399" s="39"/>
      <c r="V399" s="39"/>
      <c r="W399" s="39"/>
      <c r="X399" s="39"/>
      <c r="Y399" s="39"/>
      <c r="Z399" s="39"/>
      <c r="AA399" s="18" t="s">
        <v>3292</v>
      </c>
      <c r="AB399" s="39"/>
      <c r="AC399" s="39"/>
    </row>
    <row r="400" spans="1:29" ht="78.75" x14ac:dyDescent="0.25">
      <c r="A400" s="417">
        <f t="shared" si="25"/>
        <v>47</v>
      </c>
      <c r="B400" s="422" t="s">
        <v>3119</v>
      </c>
      <c r="C400" s="39"/>
      <c r="D400" s="264" t="s">
        <v>3231</v>
      </c>
      <c r="E400" s="39"/>
      <c r="F400" s="403" t="s">
        <v>2992</v>
      </c>
      <c r="G400" s="230" t="s">
        <v>3260</v>
      </c>
      <c r="H400" s="18" t="s">
        <v>2591</v>
      </c>
      <c r="I400" s="18" t="s">
        <v>2591</v>
      </c>
      <c r="J400" s="116"/>
      <c r="K400" s="18" t="s">
        <v>614</v>
      </c>
      <c r="L400" s="39"/>
      <c r="M400" s="39"/>
      <c r="N400" s="39"/>
      <c r="O400" s="39"/>
      <c r="P400" s="39"/>
      <c r="Q400" s="427">
        <v>0.6</v>
      </c>
      <c r="R400" s="39"/>
      <c r="S400" s="39"/>
      <c r="T400" s="39"/>
      <c r="U400" s="39"/>
      <c r="V400" s="39"/>
      <c r="W400" s="39"/>
      <c r="X400" s="39"/>
      <c r="Y400" s="39"/>
      <c r="Z400" s="39"/>
      <c r="AA400" s="18" t="s">
        <v>3292</v>
      </c>
      <c r="AB400" s="39"/>
      <c r="AC400" s="39"/>
    </row>
    <row r="401" spans="1:29" ht="78.75" x14ac:dyDescent="0.25">
      <c r="A401" s="417">
        <f t="shared" si="25"/>
        <v>48</v>
      </c>
      <c r="B401" s="422" t="s">
        <v>3120</v>
      </c>
      <c r="C401" s="39"/>
      <c r="D401" s="264" t="s">
        <v>3231</v>
      </c>
      <c r="E401" s="39"/>
      <c r="F401" s="403" t="s">
        <v>2993</v>
      </c>
      <c r="G401" s="230" t="s">
        <v>3261</v>
      </c>
      <c r="H401" s="18" t="s">
        <v>2591</v>
      </c>
      <c r="I401" s="18" t="s">
        <v>2591</v>
      </c>
      <c r="J401" s="116"/>
      <c r="K401" s="18" t="s">
        <v>614</v>
      </c>
      <c r="L401" s="39"/>
      <c r="M401" s="39"/>
      <c r="N401" s="39"/>
      <c r="O401" s="39"/>
      <c r="P401" s="39"/>
      <c r="Q401" s="427">
        <v>0.36</v>
      </c>
      <c r="R401" s="39"/>
      <c r="S401" s="39"/>
      <c r="T401" s="39"/>
      <c r="U401" s="39"/>
      <c r="V401" s="39"/>
      <c r="W401" s="39"/>
      <c r="X401" s="39"/>
      <c r="Y401" s="39"/>
      <c r="Z401" s="39"/>
      <c r="AA401" s="18" t="s">
        <v>3292</v>
      </c>
      <c r="AB401" s="39"/>
      <c r="AC401" s="39"/>
    </row>
    <row r="402" spans="1:29" ht="78.75" x14ac:dyDescent="0.25">
      <c r="A402" s="417">
        <f t="shared" si="25"/>
        <v>49</v>
      </c>
      <c r="B402" s="422" t="s">
        <v>3121</v>
      </c>
      <c r="C402" s="39"/>
      <c r="D402" s="264" t="s">
        <v>3231</v>
      </c>
      <c r="E402" s="39"/>
      <c r="F402" s="403" t="s">
        <v>2994</v>
      </c>
      <c r="G402" s="230" t="s">
        <v>3262</v>
      </c>
      <c r="H402" s="18" t="s">
        <v>2591</v>
      </c>
      <c r="I402" s="18" t="s">
        <v>2591</v>
      </c>
      <c r="J402" s="116"/>
      <c r="K402" s="18" t="s">
        <v>614</v>
      </c>
      <c r="L402" s="39"/>
      <c r="M402" s="39"/>
      <c r="N402" s="39"/>
      <c r="O402" s="39"/>
      <c r="P402" s="39"/>
      <c r="Q402" s="427">
        <v>0.105</v>
      </c>
      <c r="R402" s="39"/>
      <c r="S402" s="39"/>
      <c r="T402" s="39"/>
      <c r="U402" s="39"/>
      <c r="V402" s="39"/>
      <c r="W402" s="39"/>
      <c r="X402" s="39"/>
      <c r="Y402" s="39"/>
      <c r="Z402" s="39"/>
      <c r="AA402" s="18" t="s">
        <v>3292</v>
      </c>
      <c r="AB402" s="39"/>
      <c r="AC402" s="39"/>
    </row>
    <row r="403" spans="1:29" ht="78.75" x14ac:dyDescent="0.25">
      <c r="A403" s="417">
        <f t="shared" si="25"/>
        <v>50</v>
      </c>
      <c r="B403" s="422" t="s">
        <v>3122</v>
      </c>
      <c r="C403" s="39"/>
      <c r="D403" s="264" t="s">
        <v>3231</v>
      </c>
      <c r="E403" s="39"/>
      <c r="F403" s="403" t="s">
        <v>2995</v>
      </c>
      <c r="G403" s="230" t="s">
        <v>3263</v>
      </c>
      <c r="H403" s="18" t="s">
        <v>2591</v>
      </c>
      <c r="I403" s="18" t="s">
        <v>2591</v>
      </c>
      <c r="J403" s="116"/>
      <c r="K403" s="18" t="s">
        <v>614</v>
      </c>
      <c r="L403" s="39"/>
      <c r="M403" s="39"/>
      <c r="N403" s="39"/>
      <c r="O403" s="39"/>
      <c r="P403" s="39"/>
      <c r="Q403" s="427">
        <v>0.25</v>
      </c>
      <c r="R403" s="39"/>
      <c r="S403" s="39"/>
      <c r="T403" s="39"/>
      <c r="U403" s="39"/>
      <c r="V403" s="39"/>
      <c r="W403" s="39"/>
      <c r="X403" s="39"/>
      <c r="Y403" s="39"/>
      <c r="Z403" s="39"/>
      <c r="AA403" s="18" t="s">
        <v>3292</v>
      </c>
      <c r="AB403" s="39"/>
      <c r="AC403" s="39"/>
    </row>
    <row r="404" spans="1:29" ht="78.75" x14ac:dyDescent="0.25">
      <c r="A404" s="417">
        <f t="shared" si="25"/>
        <v>51</v>
      </c>
      <c r="B404" s="422" t="s">
        <v>3123</v>
      </c>
      <c r="C404" s="39"/>
      <c r="D404" s="264" t="s">
        <v>3231</v>
      </c>
      <c r="E404" s="39"/>
      <c r="F404" s="403" t="s">
        <v>2996</v>
      </c>
      <c r="G404" s="230" t="s">
        <v>3264</v>
      </c>
      <c r="H404" s="18" t="s">
        <v>2591</v>
      </c>
      <c r="I404" s="18" t="s">
        <v>2591</v>
      </c>
      <c r="J404" s="116"/>
      <c r="K404" s="18" t="s">
        <v>614</v>
      </c>
      <c r="L404" s="39"/>
      <c r="M404" s="39"/>
      <c r="N404" s="39"/>
      <c r="O404" s="39"/>
      <c r="P404" s="39"/>
      <c r="Q404" s="427">
        <v>0.03</v>
      </c>
      <c r="R404" s="39"/>
      <c r="S404" s="39"/>
      <c r="T404" s="39"/>
      <c r="U404" s="39"/>
      <c r="V404" s="39"/>
      <c r="W404" s="39"/>
      <c r="X404" s="39"/>
      <c r="Y404" s="39"/>
      <c r="Z404" s="39"/>
      <c r="AA404" s="18" t="s">
        <v>3292</v>
      </c>
      <c r="AB404" s="39"/>
      <c r="AC404" s="39"/>
    </row>
    <row r="405" spans="1:29" ht="78.75" x14ac:dyDescent="0.25">
      <c r="A405" s="417">
        <f t="shared" si="25"/>
        <v>52</v>
      </c>
      <c r="B405" s="422" t="s">
        <v>3124</v>
      </c>
      <c r="C405" s="39"/>
      <c r="D405" s="264" t="s">
        <v>3231</v>
      </c>
      <c r="E405" s="39"/>
      <c r="F405" s="403" t="s">
        <v>2997</v>
      </c>
      <c r="G405" s="230" t="s">
        <v>1826</v>
      </c>
      <c r="H405" s="18" t="s">
        <v>2591</v>
      </c>
      <c r="I405" s="18" t="s">
        <v>2591</v>
      </c>
      <c r="J405" s="116"/>
      <c r="K405" s="18" t="s">
        <v>614</v>
      </c>
      <c r="L405" s="39"/>
      <c r="M405" s="39"/>
      <c r="N405" s="39"/>
      <c r="O405" s="39"/>
      <c r="P405" s="39"/>
      <c r="Q405" s="427">
        <v>0.36</v>
      </c>
      <c r="R405" s="39"/>
      <c r="S405" s="39"/>
      <c r="T405" s="39"/>
      <c r="U405" s="39"/>
      <c r="V405" s="39"/>
      <c r="W405" s="39"/>
      <c r="X405" s="39"/>
      <c r="Y405" s="39"/>
      <c r="Z405" s="39"/>
      <c r="AA405" s="18" t="s">
        <v>3292</v>
      </c>
      <c r="AB405" s="39"/>
      <c r="AC405" s="39"/>
    </row>
    <row r="406" spans="1:29" ht="78.75" x14ac:dyDescent="0.25">
      <c r="A406" s="417">
        <f t="shared" si="25"/>
        <v>53</v>
      </c>
      <c r="B406" s="422" t="s">
        <v>3125</v>
      </c>
      <c r="C406" s="39"/>
      <c r="D406" s="264" t="s">
        <v>3231</v>
      </c>
      <c r="E406" s="39"/>
      <c r="F406" s="403" t="s">
        <v>2997</v>
      </c>
      <c r="G406" s="230" t="s">
        <v>1826</v>
      </c>
      <c r="H406" s="18" t="s">
        <v>2591</v>
      </c>
      <c r="I406" s="18" t="s">
        <v>2591</v>
      </c>
      <c r="J406" s="116"/>
      <c r="K406" s="18" t="s">
        <v>614</v>
      </c>
      <c r="L406" s="39"/>
      <c r="M406" s="39"/>
      <c r="N406" s="39"/>
      <c r="O406" s="39"/>
      <c r="P406" s="39"/>
      <c r="Q406" s="427">
        <v>0.6</v>
      </c>
      <c r="R406" s="39"/>
      <c r="S406" s="39"/>
      <c r="T406" s="39"/>
      <c r="U406" s="39"/>
      <c r="V406" s="39"/>
      <c r="W406" s="39"/>
      <c r="X406" s="39"/>
      <c r="Y406" s="39"/>
      <c r="Z406" s="39"/>
      <c r="AA406" s="18" t="s">
        <v>3292</v>
      </c>
      <c r="AB406" s="39"/>
      <c r="AC406" s="39"/>
    </row>
    <row r="407" spans="1:29" ht="78.75" x14ac:dyDescent="0.25">
      <c r="A407" s="417">
        <f t="shared" si="25"/>
        <v>54</v>
      </c>
      <c r="B407" s="422" t="s">
        <v>3126</v>
      </c>
      <c r="C407" s="39"/>
      <c r="D407" s="264" t="s">
        <v>3231</v>
      </c>
      <c r="E407" s="39"/>
      <c r="F407" s="403" t="s">
        <v>2915</v>
      </c>
      <c r="G407" s="230" t="s">
        <v>1791</v>
      </c>
      <c r="H407" s="18" t="s">
        <v>2591</v>
      </c>
      <c r="I407" s="18" t="s">
        <v>2591</v>
      </c>
      <c r="J407" s="116"/>
      <c r="K407" s="18" t="s">
        <v>614</v>
      </c>
      <c r="L407" s="39"/>
      <c r="M407" s="39"/>
      <c r="N407" s="39"/>
      <c r="O407" s="39"/>
      <c r="P407" s="39"/>
      <c r="Q407" s="427">
        <v>0.09</v>
      </c>
      <c r="R407" s="39"/>
      <c r="S407" s="39"/>
      <c r="T407" s="39"/>
      <c r="U407" s="39"/>
      <c r="V407" s="39"/>
      <c r="W407" s="39"/>
      <c r="X407" s="39"/>
      <c r="Y407" s="39"/>
      <c r="Z407" s="39"/>
      <c r="AA407" s="18" t="s">
        <v>3292</v>
      </c>
      <c r="AB407" s="39"/>
      <c r="AC407" s="39"/>
    </row>
    <row r="408" spans="1:29" ht="78.75" x14ac:dyDescent="0.25">
      <c r="A408" s="417">
        <f t="shared" si="25"/>
        <v>55</v>
      </c>
      <c r="B408" s="422" t="s">
        <v>3127</v>
      </c>
      <c r="C408" s="39"/>
      <c r="D408" s="264" t="s">
        <v>3231</v>
      </c>
      <c r="E408" s="39"/>
      <c r="F408" s="403" t="s">
        <v>2998</v>
      </c>
      <c r="G408" s="230" t="s">
        <v>3265</v>
      </c>
      <c r="H408" s="18" t="s">
        <v>2591</v>
      </c>
      <c r="I408" s="18" t="s">
        <v>2591</v>
      </c>
      <c r="J408" s="116"/>
      <c r="K408" s="18" t="s">
        <v>614</v>
      </c>
      <c r="L408" s="39"/>
      <c r="M408" s="39"/>
      <c r="N408" s="39"/>
      <c r="O408" s="39"/>
      <c r="P408" s="39"/>
      <c r="Q408" s="427">
        <v>0.25</v>
      </c>
      <c r="R408" s="39"/>
      <c r="S408" s="39"/>
      <c r="T408" s="39"/>
      <c r="U408" s="39"/>
      <c r="V408" s="39"/>
      <c r="W408" s="39"/>
      <c r="X408" s="39"/>
      <c r="Y408" s="39"/>
      <c r="Z408" s="39"/>
      <c r="AA408" s="18" t="s">
        <v>3292</v>
      </c>
      <c r="AB408" s="39"/>
      <c r="AC408" s="39"/>
    </row>
    <row r="409" spans="1:29" ht="78.75" x14ac:dyDescent="0.25">
      <c r="A409" s="417">
        <f t="shared" si="25"/>
        <v>56</v>
      </c>
      <c r="B409" s="422" t="s">
        <v>3128</v>
      </c>
      <c r="C409" s="39"/>
      <c r="D409" s="264" t="s">
        <v>3231</v>
      </c>
      <c r="E409" s="39"/>
      <c r="F409" s="403" t="s">
        <v>2998</v>
      </c>
      <c r="G409" s="230" t="s">
        <v>3265</v>
      </c>
      <c r="H409" s="18" t="s">
        <v>2591</v>
      </c>
      <c r="I409" s="18" t="s">
        <v>2591</v>
      </c>
      <c r="J409" s="116"/>
      <c r="K409" s="18" t="s">
        <v>614</v>
      </c>
      <c r="L409" s="39"/>
      <c r="M409" s="39"/>
      <c r="N409" s="39"/>
      <c r="O409" s="39"/>
      <c r="P409" s="39"/>
      <c r="Q409" s="427">
        <v>0.01</v>
      </c>
      <c r="R409" s="39"/>
      <c r="S409" s="39"/>
      <c r="T409" s="39"/>
      <c r="U409" s="39"/>
      <c r="V409" s="39"/>
      <c r="W409" s="39"/>
      <c r="X409" s="39"/>
      <c r="Y409" s="39"/>
      <c r="Z409" s="39"/>
      <c r="AA409" s="18" t="s">
        <v>3292</v>
      </c>
      <c r="AB409" s="39"/>
      <c r="AC409" s="39"/>
    </row>
    <row r="410" spans="1:29" ht="78.75" x14ac:dyDescent="0.25">
      <c r="A410" s="417">
        <f t="shared" si="25"/>
        <v>57</v>
      </c>
      <c r="B410" s="422" t="s">
        <v>3129</v>
      </c>
      <c r="C410" s="39"/>
      <c r="D410" s="264" t="s">
        <v>3231</v>
      </c>
      <c r="E410" s="39"/>
      <c r="F410" s="403" t="s">
        <v>2999</v>
      </c>
      <c r="G410" s="230" t="s">
        <v>1686</v>
      </c>
      <c r="H410" s="18" t="s">
        <v>2591</v>
      </c>
      <c r="I410" s="18" t="s">
        <v>2591</v>
      </c>
      <c r="J410" s="116"/>
      <c r="K410" s="18" t="s">
        <v>614</v>
      </c>
      <c r="L410" s="39"/>
      <c r="M410" s="39"/>
      <c r="N410" s="39"/>
      <c r="O410" s="39"/>
      <c r="P410" s="39"/>
      <c r="Q410" s="427">
        <v>0.82499999999999996</v>
      </c>
      <c r="R410" s="39"/>
      <c r="S410" s="39"/>
      <c r="T410" s="39"/>
      <c r="U410" s="39"/>
      <c r="V410" s="39"/>
      <c r="W410" s="39"/>
      <c r="X410" s="39"/>
      <c r="Y410" s="39"/>
      <c r="Z410" s="39"/>
      <c r="AA410" s="18" t="s">
        <v>3292</v>
      </c>
      <c r="AB410" s="39"/>
      <c r="AC410" s="39"/>
    </row>
    <row r="411" spans="1:29" ht="78.75" x14ac:dyDescent="0.25">
      <c r="A411" s="417">
        <f t="shared" si="25"/>
        <v>58</v>
      </c>
      <c r="B411" s="422" t="s">
        <v>3130</v>
      </c>
      <c r="C411" s="39"/>
      <c r="D411" s="264" t="s">
        <v>3231</v>
      </c>
      <c r="E411" s="39"/>
      <c r="F411" s="403" t="s">
        <v>2999</v>
      </c>
      <c r="G411" s="230" t="s">
        <v>1686</v>
      </c>
      <c r="H411" s="18" t="s">
        <v>2591</v>
      </c>
      <c r="I411" s="18" t="s">
        <v>2591</v>
      </c>
      <c r="J411" s="116"/>
      <c r="K411" s="18" t="s">
        <v>614</v>
      </c>
      <c r="L411" s="39"/>
      <c r="M411" s="39"/>
      <c r="N411" s="39"/>
      <c r="O411" s="39"/>
      <c r="P411" s="39"/>
      <c r="Q411" s="427">
        <v>0.12</v>
      </c>
      <c r="R411" s="39"/>
      <c r="S411" s="39"/>
      <c r="T411" s="39"/>
      <c r="U411" s="39"/>
      <c r="V411" s="39"/>
      <c r="W411" s="39"/>
      <c r="X411" s="39"/>
      <c r="Y411" s="39"/>
      <c r="Z411" s="39"/>
      <c r="AA411" s="18" t="s">
        <v>3292</v>
      </c>
      <c r="AB411" s="39"/>
      <c r="AC411" s="39"/>
    </row>
    <row r="412" spans="1:29" ht="78.75" x14ac:dyDescent="0.25">
      <c r="A412" s="417">
        <f t="shared" si="25"/>
        <v>59</v>
      </c>
      <c r="B412" s="422" t="s">
        <v>3131</v>
      </c>
      <c r="C412" s="39"/>
      <c r="D412" s="264" t="s">
        <v>3231</v>
      </c>
      <c r="E412" s="39"/>
      <c r="F412" s="403" t="s">
        <v>2999</v>
      </c>
      <c r="G412" s="230" t="s">
        <v>1686</v>
      </c>
      <c r="H412" s="18" t="s">
        <v>2591</v>
      </c>
      <c r="I412" s="18" t="s">
        <v>2591</v>
      </c>
      <c r="J412" s="116"/>
      <c r="K412" s="18" t="s">
        <v>614</v>
      </c>
      <c r="L412" s="39"/>
      <c r="M412" s="39"/>
      <c r="N412" s="39"/>
      <c r="O412" s="39"/>
      <c r="P412" s="39"/>
      <c r="Q412" s="427">
        <v>0.02</v>
      </c>
      <c r="R412" s="39"/>
      <c r="S412" s="39"/>
      <c r="T412" s="39"/>
      <c r="U412" s="39"/>
      <c r="V412" s="39"/>
      <c r="W412" s="39"/>
      <c r="X412" s="39"/>
      <c r="Y412" s="39"/>
      <c r="Z412" s="39"/>
      <c r="AA412" s="18" t="s">
        <v>3292</v>
      </c>
      <c r="AB412" s="39"/>
      <c r="AC412" s="39"/>
    </row>
    <row r="413" spans="1:29" ht="78.75" x14ac:dyDescent="0.25">
      <c r="A413" s="417">
        <f t="shared" si="25"/>
        <v>60</v>
      </c>
      <c r="B413" s="422" t="s">
        <v>3132</v>
      </c>
      <c r="C413" s="39"/>
      <c r="D413" s="264" t="s">
        <v>3231</v>
      </c>
      <c r="E413" s="39"/>
      <c r="F413" s="403" t="s">
        <v>3000</v>
      </c>
      <c r="G413" s="230" t="s">
        <v>3235</v>
      </c>
      <c r="H413" s="18" t="s">
        <v>2591</v>
      </c>
      <c r="I413" s="18" t="s">
        <v>2591</v>
      </c>
      <c r="J413" s="116"/>
      <c r="K413" s="18" t="s">
        <v>614</v>
      </c>
      <c r="L413" s="39"/>
      <c r="M413" s="39"/>
      <c r="N413" s="39"/>
      <c r="O413" s="39"/>
      <c r="P413" s="39"/>
      <c r="Q413" s="427">
        <v>0.06</v>
      </c>
      <c r="R413" s="39"/>
      <c r="S413" s="39"/>
      <c r="T413" s="39"/>
      <c r="U413" s="39"/>
      <c r="V413" s="39"/>
      <c r="W413" s="39"/>
      <c r="X413" s="39"/>
      <c r="Y413" s="39"/>
      <c r="Z413" s="39"/>
      <c r="AA413" s="18" t="s">
        <v>3292</v>
      </c>
      <c r="AB413" s="39"/>
      <c r="AC413" s="39"/>
    </row>
    <row r="414" spans="1:29" ht="78.75" x14ac:dyDescent="0.25">
      <c r="A414" s="417">
        <f t="shared" si="25"/>
        <v>61</v>
      </c>
      <c r="B414" s="422" t="s">
        <v>3133</v>
      </c>
      <c r="C414" s="39"/>
      <c r="D414" s="264" t="s">
        <v>3231</v>
      </c>
      <c r="E414" s="39"/>
      <c r="F414" s="403" t="s">
        <v>3001</v>
      </c>
      <c r="G414" s="230" t="s">
        <v>1714</v>
      </c>
      <c r="H414" s="18" t="s">
        <v>2591</v>
      </c>
      <c r="I414" s="18" t="s">
        <v>2591</v>
      </c>
      <c r="J414" s="116"/>
      <c r="K414" s="18" t="s">
        <v>614</v>
      </c>
      <c r="L414" s="39"/>
      <c r="M414" s="39"/>
      <c r="N414" s="39"/>
      <c r="O414" s="39"/>
      <c r="P414" s="39"/>
      <c r="Q414" s="427">
        <v>0.02</v>
      </c>
      <c r="R414" s="39"/>
      <c r="S414" s="39"/>
      <c r="T414" s="39"/>
      <c r="U414" s="39"/>
      <c r="V414" s="39"/>
      <c r="W414" s="39"/>
      <c r="X414" s="39"/>
      <c r="Y414" s="39"/>
      <c r="Z414" s="39"/>
      <c r="AA414" s="18" t="s">
        <v>3292</v>
      </c>
      <c r="AB414" s="39"/>
      <c r="AC414" s="39"/>
    </row>
    <row r="415" spans="1:29" ht="78.75" x14ac:dyDescent="0.25">
      <c r="A415" s="417">
        <f t="shared" si="25"/>
        <v>62</v>
      </c>
      <c r="B415" s="422" t="s">
        <v>3134</v>
      </c>
      <c r="C415" s="39"/>
      <c r="D415" s="264" t="s">
        <v>3231</v>
      </c>
      <c r="E415" s="39"/>
      <c r="F415" s="403" t="s">
        <v>3001</v>
      </c>
      <c r="G415" s="230" t="s">
        <v>1714</v>
      </c>
      <c r="H415" s="18" t="s">
        <v>2591</v>
      </c>
      <c r="I415" s="18" t="s">
        <v>2591</v>
      </c>
      <c r="J415" s="116"/>
      <c r="K415" s="18" t="s">
        <v>614</v>
      </c>
      <c r="L415" s="39"/>
      <c r="M415" s="39"/>
      <c r="N415" s="39"/>
      <c r="O415" s="39"/>
      <c r="P415" s="39"/>
      <c r="Q415" s="427">
        <v>0.02</v>
      </c>
      <c r="R415" s="39"/>
      <c r="S415" s="39"/>
      <c r="T415" s="39"/>
      <c r="U415" s="39"/>
      <c r="V415" s="39"/>
      <c r="W415" s="39"/>
      <c r="X415" s="39"/>
      <c r="Y415" s="39"/>
      <c r="Z415" s="39"/>
      <c r="AA415" s="18" t="s">
        <v>3292</v>
      </c>
      <c r="AB415" s="39"/>
      <c r="AC415" s="39"/>
    </row>
    <row r="416" spans="1:29" ht="78.75" x14ac:dyDescent="0.25">
      <c r="A416" s="417">
        <f t="shared" si="25"/>
        <v>63</v>
      </c>
      <c r="B416" s="422" t="s">
        <v>3135</v>
      </c>
      <c r="C416" s="39"/>
      <c r="D416" s="264" t="s">
        <v>3231</v>
      </c>
      <c r="E416" s="39"/>
      <c r="F416" s="403" t="s">
        <v>3001</v>
      </c>
      <c r="G416" s="230" t="s">
        <v>1714</v>
      </c>
      <c r="H416" s="18" t="s">
        <v>2591</v>
      </c>
      <c r="I416" s="18" t="s">
        <v>2591</v>
      </c>
      <c r="J416" s="116"/>
      <c r="K416" s="18" t="s">
        <v>614</v>
      </c>
      <c r="L416" s="39"/>
      <c r="M416" s="39"/>
      <c r="N416" s="39"/>
      <c r="O416" s="39"/>
      <c r="P416" s="39"/>
      <c r="Q416" s="427">
        <v>0.02</v>
      </c>
      <c r="R416" s="39"/>
      <c r="S416" s="39"/>
      <c r="T416" s="39"/>
      <c r="U416" s="39"/>
      <c r="V416" s="39"/>
      <c r="W416" s="39"/>
      <c r="X416" s="39"/>
      <c r="Y416" s="39"/>
      <c r="Z416" s="39"/>
      <c r="AA416" s="18" t="s">
        <v>3292</v>
      </c>
      <c r="AB416" s="39"/>
      <c r="AC416" s="39"/>
    </row>
    <row r="417" spans="1:29" ht="78.75" x14ac:dyDescent="0.25">
      <c r="A417" s="417">
        <f t="shared" si="25"/>
        <v>64</v>
      </c>
      <c r="B417" s="422" t="s">
        <v>3136</v>
      </c>
      <c r="C417" s="39"/>
      <c r="D417" s="264" t="s">
        <v>3231</v>
      </c>
      <c r="E417" s="39"/>
      <c r="F417" s="403" t="s">
        <v>3001</v>
      </c>
      <c r="G417" s="230" t="s">
        <v>1714</v>
      </c>
      <c r="H417" s="18" t="s">
        <v>2591</v>
      </c>
      <c r="I417" s="18" t="s">
        <v>2591</v>
      </c>
      <c r="J417" s="116"/>
      <c r="K417" s="18" t="s">
        <v>614</v>
      </c>
      <c r="L417" s="39"/>
      <c r="M417" s="39"/>
      <c r="N417" s="39"/>
      <c r="O417" s="39"/>
      <c r="P417" s="39"/>
      <c r="Q417" s="427">
        <v>0.02</v>
      </c>
      <c r="R417" s="39"/>
      <c r="S417" s="39"/>
      <c r="T417" s="39"/>
      <c r="U417" s="39"/>
      <c r="V417" s="39"/>
      <c r="W417" s="39"/>
      <c r="X417" s="39"/>
      <c r="Y417" s="39"/>
      <c r="Z417" s="39"/>
      <c r="AA417" s="18" t="s">
        <v>3292</v>
      </c>
      <c r="AB417" s="39"/>
      <c r="AC417" s="39"/>
    </row>
    <row r="418" spans="1:29" ht="78.75" x14ac:dyDescent="0.25">
      <c r="A418" s="417">
        <f t="shared" si="25"/>
        <v>65</v>
      </c>
      <c r="B418" s="422" t="s">
        <v>3137</v>
      </c>
      <c r="C418" s="39"/>
      <c r="D418" s="264" t="s">
        <v>3231</v>
      </c>
      <c r="E418" s="39"/>
      <c r="F418" s="403" t="s">
        <v>3002</v>
      </c>
      <c r="G418" s="230" t="s">
        <v>3266</v>
      </c>
      <c r="H418" s="18" t="s">
        <v>2591</v>
      </c>
      <c r="I418" s="18" t="s">
        <v>2591</v>
      </c>
      <c r="J418" s="116"/>
      <c r="K418" s="18" t="s">
        <v>614</v>
      </c>
      <c r="L418" s="39"/>
      <c r="M418" s="39"/>
      <c r="N418" s="39"/>
      <c r="O418" s="39"/>
      <c r="P418" s="39"/>
      <c r="Q418" s="427">
        <v>0.02</v>
      </c>
      <c r="R418" s="39"/>
      <c r="S418" s="39"/>
      <c r="T418" s="39"/>
      <c r="U418" s="39"/>
      <c r="V418" s="39"/>
      <c r="W418" s="39"/>
      <c r="X418" s="39"/>
      <c r="Y418" s="39"/>
      <c r="Z418" s="39"/>
      <c r="AA418" s="18" t="s">
        <v>3292</v>
      </c>
      <c r="AB418" s="39"/>
      <c r="AC418" s="39"/>
    </row>
    <row r="419" spans="1:29" ht="78.75" x14ac:dyDescent="0.25">
      <c r="A419" s="417">
        <f t="shared" si="25"/>
        <v>66</v>
      </c>
      <c r="B419" s="422" t="s">
        <v>3138</v>
      </c>
      <c r="C419" s="39"/>
      <c r="D419" s="264" t="s">
        <v>3231</v>
      </c>
      <c r="E419" s="39"/>
      <c r="F419" s="403" t="s">
        <v>3003</v>
      </c>
      <c r="G419" s="230" t="s">
        <v>3267</v>
      </c>
      <c r="H419" s="18" t="s">
        <v>2591</v>
      </c>
      <c r="I419" s="18" t="s">
        <v>2591</v>
      </c>
      <c r="J419" s="116"/>
      <c r="K419" s="18" t="s">
        <v>614</v>
      </c>
      <c r="L419" s="39"/>
      <c r="M419" s="39"/>
      <c r="N419" s="39"/>
      <c r="O419" s="39"/>
      <c r="P419" s="39"/>
      <c r="Q419" s="427">
        <v>0.04</v>
      </c>
      <c r="R419" s="39"/>
      <c r="S419" s="39"/>
      <c r="T419" s="39"/>
      <c r="U419" s="39"/>
      <c r="V419" s="39"/>
      <c r="W419" s="39"/>
      <c r="X419" s="39"/>
      <c r="Y419" s="39"/>
      <c r="Z419" s="39"/>
      <c r="AA419" s="18" t="s">
        <v>3292</v>
      </c>
      <c r="AB419" s="39"/>
      <c r="AC419" s="39"/>
    </row>
    <row r="420" spans="1:29" ht="78.75" x14ac:dyDescent="0.25">
      <c r="A420" s="417">
        <f t="shared" ref="A420:A483" si="26">A419+1</f>
        <v>67</v>
      </c>
      <c r="B420" s="422" t="s">
        <v>3139</v>
      </c>
      <c r="C420" s="39"/>
      <c r="D420" s="264" t="s">
        <v>3231</v>
      </c>
      <c r="E420" s="39"/>
      <c r="F420" s="403" t="s">
        <v>3004</v>
      </c>
      <c r="G420" s="230" t="s">
        <v>3244</v>
      </c>
      <c r="H420" s="18" t="s">
        <v>2591</v>
      </c>
      <c r="I420" s="18" t="s">
        <v>2591</v>
      </c>
      <c r="J420" s="116"/>
      <c r="K420" s="18" t="s">
        <v>614</v>
      </c>
      <c r="L420" s="39"/>
      <c r="M420" s="39"/>
      <c r="N420" s="39"/>
      <c r="O420" s="39"/>
      <c r="P420" s="39"/>
      <c r="Q420" s="427">
        <v>0.04</v>
      </c>
      <c r="R420" s="39"/>
      <c r="S420" s="39"/>
      <c r="T420" s="39"/>
      <c r="U420" s="39"/>
      <c r="V420" s="39"/>
      <c r="W420" s="39"/>
      <c r="X420" s="39"/>
      <c r="Y420" s="39"/>
      <c r="Z420" s="39"/>
      <c r="AA420" s="18" t="s">
        <v>3292</v>
      </c>
      <c r="AB420" s="39"/>
      <c r="AC420" s="39"/>
    </row>
    <row r="421" spans="1:29" ht="78.75" x14ac:dyDescent="0.25">
      <c r="A421" s="417">
        <f t="shared" si="26"/>
        <v>68</v>
      </c>
      <c r="B421" s="422" t="s">
        <v>3140</v>
      </c>
      <c r="C421" s="39"/>
      <c r="D421" s="264" t="s">
        <v>3231</v>
      </c>
      <c r="E421" s="39"/>
      <c r="F421" s="403" t="s">
        <v>3005</v>
      </c>
      <c r="G421" s="230" t="s">
        <v>3268</v>
      </c>
      <c r="H421" s="18" t="s">
        <v>2591</v>
      </c>
      <c r="I421" s="18" t="s">
        <v>2591</v>
      </c>
      <c r="J421" s="116"/>
      <c r="K421" s="18" t="s">
        <v>614</v>
      </c>
      <c r="L421" s="39"/>
      <c r="M421" s="39"/>
      <c r="N421" s="39"/>
      <c r="O421" s="39"/>
      <c r="P421" s="39"/>
      <c r="Q421" s="427">
        <v>0.08</v>
      </c>
      <c r="R421" s="39"/>
      <c r="S421" s="39"/>
      <c r="T421" s="39"/>
      <c r="U421" s="39"/>
      <c r="V421" s="39"/>
      <c r="W421" s="39"/>
      <c r="X421" s="39"/>
      <c r="Y421" s="39"/>
      <c r="Z421" s="39"/>
      <c r="AA421" s="18" t="s">
        <v>3292</v>
      </c>
      <c r="AB421" s="39"/>
      <c r="AC421" s="39"/>
    </row>
    <row r="422" spans="1:29" ht="78.75" x14ac:dyDescent="0.25">
      <c r="A422" s="417">
        <f t="shared" si="26"/>
        <v>69</v>
      </c>
      <c r="B422" s="422" t="s">
        <v>3141</v>
      </c>
      <c r="C422" s="39"/>
      <c r="D422" s="264" t="s">
        <v>3231</v>
      </c>
      <c r="E422" s="39"/>
      <c r="F422" s="403" t="s">
        <v>3006</v>
      </c>
      <c r="G422" s="230" t="s">
        <v>3269</v>
      </c>
      <c r="H422" s="18" t="s">
        <v>2591</v>
      </c>
      <c r="I422" s="18" t="s">
        <v>2591</v>
      </c>
      <c r="J422" s="116"/>
      <c r="K422" s="18" t="s">
        <v>614</v>
      </c>
      <c r="L422" s="39"/>
      <c r="M422" s="39"/>
      <c r="N422" s="39"/>
      <c r="O422" s="39"/>
      <c r="P422" s="39"/>
      <c r="Q422" s="427">
        <v>0.6</v>
      </c>
      <c r="R422" s="39"/>
      <c r="S422" s="39"/>
      <c r="T422" s="39"/>
      <c r="U422" s="39"/>
      <c r="V422" s="39"/>
      <c r="W422" s="39"/>
      <c r="X422" s="39"/>
      <c r="Y422" s="39"/>
      <c r="Z422" s="39"/>
      <c r="AA422" s="18" t="s">
        <v>3292</v>
      </c>
      <c r="AB422" s="39"/>
      <c r="AC422" s="39"/>
    </row>
    <row r="423" spans="1:29" ht="78.75" x14ac:dyDescent="0.25">
      <c r="A423" s="417">
        <f t="shared" si="26"/>
        <v>70</v>
      </c>
      <c r="B423" s="422" t="s">
        <v>3142</v>
      </c>
      <c r="C423" s="39"/>
      <c r="D423" s="264" t="s">
        <v>3231</v>
      </c>
      <c r="E423" s="39"/>
      <c r="F423" s="403" t="s">
        <v>3007</v>
      </c>
      <c r="G423" s="230" t="s">
        <v>3270</v>
      </c>
      <c r="H423" s="18" t="s">
        <v>2591</v>
      </c>
      <c r="I423" s="18" t="s">
        <v>2591</v>
      </c>
      <c r="J423" s="116"/>
      <c r="K423" s="18" t="s">
        <v>614</v>
      </c>
      <c r="L423" s="39"/>
      <c r="M423" s="39"/>
      <c r="N423" s="39"/>
      <c r="O423" s="39"/>
      <c r="P423" s="39"/>
      <c r="Q423" s="427">
        <v>0.05</v>
      </c>
      <c r="R423" s="39"/>
      <c r="S423" s="39"/>
      <c r="T423" s="39"/>
      <c r="U423" s="39"/>
      <c r="V423" s="39"/>
      <c r="W423" s="39"/>
      <c r="X423" s="39"/>
      <c r="Y423" s="39"/>
      <c r="Z423" s="39"/>
      <c r="AA423" s="18" t="s">
        <v>3292</v>
      </c>
      <c r="AB423" s="39"/>
      <c r="AC423" s="39"/>
    </row>
    <row r="424" spans="1:29" ht="78.75" x14ac:dyDescent="0.25">
      <c r="A424" s="417">
        <f t="shared" si="26"/>
        <v>71</v>
      </c>
      <c r="B424" s="422" t="s">
        <v>3143</v>
      </c>
      <c r="C424" s="39"/>
      <c r="D424" s="264" t="s">
        <v>3231</v>
      </c>
      <c r="E424" s="39"/>
      <c r="F424" s="403" t="s">
        <v>3008</v>
      </c>
      <c r="G424" s="230" t="s">
        <v>3271</v>
      </c>
      <c r="H424" s="18" t="s">
        <v>2591</v>
      </c>
      <c r="I424" s="18" t="s">
        <v>2591</v>
      </c>
      <c r="J424" s="116"/>
      <c r="K424" s="18" t="s">
        <v>614</v>
      </c>
      <c r="L424" s="39"/>
      <c r="M424" s="39"/>
      <c r="N424" s="39"/>
      <c r="O424" s="39"/>
      <c r="P424" s="39"/>
      <c r="Q424" s="427">
        <v>0.1</v>
      </c>
      <c r="R424" s="39"/>
      <c r="S424" s="39"/>
      <c r="T424" s="39"/>
      <c r="U424" s="39"/>
      <c r="V424" s="39"/>
      <c r="W424" s="39"/>
      <c r="X424" s="39"/>
      <c r="Y424" s="39"/>
      <c r="Z424" s="39"/>
      <c r="AA424" s="18" t="s">
        <v>3292</v>
      </c>
      <c r="AB424" s="39"/>
      <c r="AC424" s="39"/>
    </row>
    <row r="425" spans="1:29" ht="78.75" x14ac:dyDescent="0.25">
      <c r="A425" s="417">
        <f t="shared" si="26"/>
        <v>72</v>
      </c>
      <c r="B425" s="422" t="s">
        <v>3144</v>
      </c>
      <c r="C425" s="39"/>
      <c r="D425" s="264" t="s">
        <v>3231</v>
      </c>
      <c r="E425" s="39"/>
      <c r="F425" s="403" t="s">
        <v>3009</v>
      </c>
      <c r="G425" s="230" t="s">
        <v>1352</v>
      </c>
      <c r="H425" s="18" t="s">
        <v>2591</v>
      </c>
      <c r="I425" s="18" t="s">
        <v>2591</v>
      </c>
      <c r="J425" s="116"/>
      <c r="K425" s="18" t="s">
        <v>614</v>
      </c>
      <c r="L425" s="39"/>
      <c r="M425" s="39"/>
      <c r="N425" s="39"/>
      <c r="O425" s="39"/>
      <c r="P425" s="39"/>
      <c r="Q425" s="427">
        <v>0.04</v>
      </c>
      <c r="R425" s="39"/>
      <c r="S425" s="39"/>
      <c r="T425" s="39"/>
      <c r="U425" s="39"/>
      <c r="V425" s="39"/>
      <c r="W425" s="39"/>
      <c r="X425" s="39"/>
      <c r="Y425" s="39"/>
      <c r="Z425" s="39"/>
      <c r="AA425" s="18" t="s">
        <v>3292</v>
      </c>
      <c r="AB425" s="39"/>
      <c r="AC425" s="39"/>
    </row>
    <row r="426" spans="1:29" ht="78.75" x14ac:dyDescent="0.25">
      <c r="A426" s="417">
        <f t="shared" si="26"/>
        <v>73</v>
      </c>
      <c r="B426" s="422" t="s">
        <v>3145</v>
      </c>
      <c r="C426" s="39"/>
      <c r="D426" s="264" t="s">
        <v>3231</v>
      </c>
      <c r="E426" s="39"/>
      <c r="F426" s="403" t="s">
        <v>3010</v>
      </c>
      <c r="G426" s="230" t="s">
        <v>3246</v>
      </c>
      <c r="H426" s="18" t="s">
        <v>2591</v>
      </c>
      <c r="I426" s="18" t="s">
        <v>2591</v>
      </c>
      <c r="J426" s="116"/>
      <c r="K426" s="18" t="s">
        <v>614</v>
      </c>
      <c r="L426" s="39"/>
      <c r="M426" s="39"/>
      <c r="N426" s="39"/>
      <c r="O426" s="39"/>
      <c r="P426" s="39"/>
      <c r="Q426" s="427">
        <v>1.2</v>
      </c>
      <c r="R426" s="39"/>
      <c r="S426" s="39"/>
      <c r="T426" s="39"/>
      <c r="U426" s="39"/>
      <c r="V426" s="39"/>
      <c r="W426" s="39"/>
      <c r="X426" s="39"/>
      <c r="Y426" s="39"/>
      <c r="Z426" s="39"/>
      <c r="AA426" s="18" t="s">
        <v>3292</v>
      </c>
      <c r="AB426" s="39"/>
      <c r="AC426" s="39"/>
    </row>
    <row r="427" spans="1:29" ht="78.75" x14ac:dyDescent="0.25">
      <c r="A427" s="417">
        <f t="shared" si="26"/>
        <v>74</v>
      </c>
      <c r="B427" s="422" t="s">
        <v>3146</v>
      </c>
      <c r="C427" s="39"/>
      <c r="D427" s="264" t="s">
        <v>3231</v>
      </c>
      <c r="E427" s="39"/>
      <c r="F427" s="403" t="s">
        <v>3011</v>
      </c>
      <c r="G427" s="230" t="s">
        <v>3272</v>
      </c>
      <c r="H427" s="18" t="s">
        <v>2591</v>
      </c>
      <c r="I427" s="18" t="s">
        <v>2591</v>
      </c>
      <c r="J427" s="116"/>
      <c r="K427" s="18" t="s">
        <v>614</v>
      </c>
      <c r="L427" s="39"/>
      <c r="M427" s="39"/>
      <c r="N427" s="39"/>
      <c r="O427" s="39"/>
      <c r="P427" s="39"/>
      <c r="Q427" s="427">
        <v>0.05</v>
      </c>
      <c r="R427" s="39"/>
      <c r="S427" s="39"/>
      <c r="T427" s="39"/>
      <c r="U427" s="39"/>
      <c r="V427" s="39"/>
      <c r="W427" s="39"/>
      <c r="X427" s="39"/>
      <c r="Y427" s="39"/>
      <c r="Z427" s="39"/>
      <c r="AA427" s="18" t="s">
        <v>3292</v>
      </c>
      <c r="AB427" s="39"/>
      <c r="AC427" s="39"/>
    </row>
    <row r="428" spans="1:29" ht="78.75" x14ac:dyDescent="0.25">
      <c r="A428" s="417">
        <f t="shared" si="26"/>
        <v>75</v>
      </c>
      <c r="B428" s="422" t="s">
        <v>3147</v>
      </c>
      <c r="C428" s="39"/>
      <c r="D428" s="264" t="s">
        <v>3231</v>
      </c>
      <c r="E428" s="39"/>
      <c r="F428" s="403" t="s">
        <v>3012</v>
      </c>
      <c r="G428" s="230" t="s">
        <v>3273</v>
      </c>
      <c r="H428" s="18" t="s">
        <v>2591</v>
      </c>
      <c r="I428" s="18" t="s">
        <v>2591</v>
      </c>
      <c r="J428" s="116"/>
      <c r="K428" s="18" t="s">
        <v>614</v>
      </c>
      <c r="L428" s="39"/>
      <c r="M428" s="39"/>
      <c r="N428" s="39"/>
      <c r="O428" s="39"/>
      <c r="P428" s="39"/>
      <c r="Q428" s="427">
        <v>0.7</v>
      </c>
      <c r="R428" s="39"/>
      <c r="S428" s="39"/>
      <c r="T428" s="39"/>
      <c r="U428" s="39"/>
      <c r="V428" s="39"/>
      <c r="W428" s="39"/>
      <c r="X428" s="39"/>
      <c r="Y428" s="39"/>
      <c r="Z428" s="39"/>
      <c r="AA428" s="18" t="s">
        <v>3292</v>
      </c>
      <c r="AB428" s="39"/>
      <c r="AC428" s="39"/>
    </row>
    <row r="429" spans="1:29" ht="78.75" x14ac:dyDescent="0.25">
      <c r="A429" s="417">
        <f t="shared" si="26"/>
        <v>76</v>
      </c>
      <c r="B429" s="422" t="s">
        <v>3148</v>
      </c>
      <c r="C429" s="39"/>
      <c r="D429" s="264" t="s">
        <v>3231</v>
      </c>
      <c r="E429" s="39"/>
      <c r="F429" s="403" t="s">
        <v>3013</v>
      </c>
      <c r="G429" s="230" t="s">
        <v>3241</v>
      </c>
      <c r="H429" s="18" t="s">
        <v>2591</v>
      </c>
      <c r="I429" s="18" t="s">
        <v>2591</v>
      </c>
      <c r="J429" s="116"/>
      <c r="K429" s="18" t="s">
        <v>614</v>
      </c>
      <c r="L429" s="39"/>
      <c r="M429" s="39"/>
      <c r="N429" s="39"/>
      <c r="O429" s="39"/>
      <c r="P429" s="39"/>
      <c r="Q429" s="427">
        <v>0.1</v>
      </c>
      <c r="R429" s="39"/>
      <c r="S429" s="39"/>
      <c r="T429" s="39"/>
      <c r="U429" s="39"/>
      <c r="V429" s="39"/>
      <c r="W429" s="39"/>
      <c r="X429" s="39"/>
      <c r="Y429" s="39"/>
      <c r="Z429" s="39"/>
      <c r="AA429" s="18" t="s">
        <v>3292</v>
      </c>
      <c r="AB429" s="39"/>
      <c r="AC429" s="39"/>
    </row>
    <row r="430" spans="1:29" ht="78.75" x14ac:dyDescent="0.25">
      <c r="A430" s="417">
        <f t="shared" si="26"/>
        <v>77</v>
      </c>
      <c r="B430" s="422" t="s">
        <v>3149</v>
      </c>
      <c r="C430" s="39"/>
      <c r="D430" s="264" t="s">
        <v>3231</v>
      </c>
      <c r="E430" s="39"/>
      <c r="F430" s="403" t="s">
        <v>3013</v>
      </c>
      <c r="G430" s="230" t="s">
        <v>3241</v>
      </c>
      <c r="H430" s="18" t="s">
        <v>2591</v>
      </c>
      <c r="I430" s="18" t="s">
        <v>2591</v>
      </c>
      <c r="J430" s="116"/>
      <c r="K430" s="18" t="s">
        <v>614</v>
      </c>
      <c r="L430" s="39"/>
      <c r="M430" s="39"/>
      <c r="N430" s="39"/>
      <c r="O430" s="39"/>
      <c r="P430" s="39"/>
      <c r="Q430" s="427">
        <v>0.2</v>
      </c>
      <c r="R430" s="39"/>
      <c r="S430" s="39"/>
      <c r="T430" s="39"/>
      <c r="U430" s="39"/>
      <c r="V430" s="39"/>
      <c r="W430" s="39"/>
      <c r="X430" s="39"/>
      <c r="Y430" s="39"/>
      <c r="Z430" s="39"/>
      <c r="AA430" s="18" t="s">
        <v>3292</v>
      </c>
      <c r="AB430" s="39"/>
      <c r="AC430" s="39"/>
    </row>
    <row r="431" spans="1:29" ht="78.75" x14ac:dyDescent="0.25">
      <c r="A431" s="417">
        <f t="shared" si="26"/>
        <v>78</v>
      </c>
      <c r="B431" s="422" t="s">
        <v>3150</v>
      </c>
      <c r="C431" s="39"/>
      <c r="D431" s="264" t="s">
        <v>3231</v>
      </c>
      <c r="E431" s="39"/>
      <c r="F431" s="403" t="s">
        <v>3014</v>
      </c>
      <c r="G431" s="230" t="s">
        <v>3274</v>
      </c>
      <c r="H431" s="18" t="s">
        <v>2591</v>
      </c>
      <c r="I431" s="18" t="s">
        <v>2591</v>
      </c>
      <c r="J431" s="116"/>
      <c r="K431" s="18" t="s">
        <v>614</v>
      </c>
      <c r="L431" s="39"/>
      <c r="M431" s="39"/>
      <c r="N431" s="39"/>
      <c r="O431" s="39"/>
      <c r="P431" s="39"/>
      <c r="Q431" s="427">
        <v>0.1</v>
      </c>
      <c r="R431" s="39"/>
      <c r="S431" s="39"/>
      <c r="T431" s="39"/>
      <c r="U431" s="39"/>
      <c r="V431" s="39"/>
      <c r="W431" s="39"/>
      <c r="X431" s="39"/>
      <c r="Y431" s="39"/>
      <c r="Z431" s="39"/>
      <c r="AA431" s="18" t="s">
        <v>3292</v>
      </c>
      <c r="AB431" s="39"/>
      <c r="AC431" s="39"/>
    </row>
    <row r="432" spans="1:29" ht="78.75" x14ac:dyDescent="0.25">
      <c r="A432" s="417">
        <f t="shared" si="26"/>
        <v>79</v>
      </c>
      <c r="B432" s="422" t="s">
        <v>3151</v>
      </c>
      <c r="C432" s="39"/>
      <c r="D432" s="264" t="s">
        <v>3231</v>
      </c>
      <c r="E432" s="39"/>
      <c r="F432" s="403" t="s">
        <v>3015</v>
      </c>
      <c r="G432" s="230" t="s">
        <v>3245</v>
      </c>
      <c r="H432" s="18" t="s">
        <v>2591</v>
      </c>
      <c r="I432" s="18" t="s">
        <v>2591</v>
      </c>
      <c r="J432" s="116"/>
      <c r="K432" s="18" t="s">
        <v>614</v>
      </c>
      <c r="L432" s="39"/>
      <c r="M432" s="39"/>
      <c r="N432" s="39"/>
      <c r="O432" s="39"/>
      <c r="P432" s="39"/>
      <c r="Q432" s="427">
        <v>0.1</v>
      </c>
      <c r="R432" s="39"/>
      <c r="S432" s="39"/>
      <c r="T432" s="39"/>
      <c r="U432" s="39"/>
      <c r="V432" s="39"/>
      <c r="W432" s="39"/>
      <c r="X432" s="39"/>
      <c r="Y432" s="39"/>
      <c r="Z432" s="39"/>
      <c r="AA432" s="18" t="s">
        <v>3292</v>
      </c>
      <c r="AB432" s="39"/>
      <c r="AC432" s="39"/>
    </row>
    <row r="433" spans="1:29" ht="78.75" x14ac:dyDescent="0.25">
      <c r="A433" s="417">
        <f t="shared" si="26"/>
        <v>80</v>
      </c>
      <c r="B433" s="422" t="s">
        <v>3152</v>
      </c>
      <c r="C433" s="39"/>
      <c r="D433" s="264" t="s">
        <v>3231</v>
      </c>
      <c r="E433" s="39"/>
      <c r="F433" s="403" t="s">
        <v>3016</v>
      </c>
      <c r="G433" s="230" t="s">
        <v>3275</v>
      </c>
      <c r="H433" s="18" t="s">
        <v>2591</v>
      </c>
      <c r="I433" s="18" t="s">
        <v>2591</v>
      </c>
      <c r="J433" s="116"/>
      <c r="K433" s="18" t="s">
        <v>614</v>
      </c>
      <c r="L433" s="39"/>
      <c r="M433" s="39"/>
      <c r="N433" s="39"/>
      <c r="O433" s="39"/>
      <c r="P433" s="39"/>
      <c r="Q433" s="427">
        <v>0.8</v>
      </c>
      <c r="R433" s="39"/>
      <c r="S433" s="39"/>
      <c r="T433" s="39"/>
      <c r="U433" s="39"/>
      <c r="V433" s="39"/>
      <c r="W433" s="39"/>
      <c r="X433" s="39"/>
      <c r="Y433" s="39"/>
      <c r="Z433" s="39"/>
      <c r="AA433" s="18" t="s">
        <v>3292</v>
      </c>
      <c r="AB433" s="39"/>
      <c r="AC433" s="39"/>
    </row>
    <row r="434" spans="1:29" ht="78.75" x14ac:dyDescent="0.25">
      <c r="A434" s="417">
        <f t="shared" si="26"/>
        <v>81</v>
      </c>
      <c r="B434" s="422" t="s">
        <v>3153</v>
      </c>
      <c r="C434" s="39"/>
      <c r="D434" s="264" t="s">
        <v>3231</v>
      </c>
      <c r="E434" s="39"/>
      <c r="F434" s="403" t="s">
        <v>3017</v>
      </c>
      <c r="G434" s="230" t="s">
        <v>3276</v>
      </c>
      <c r="H434" s="18" t="s">
        <v>2591</v>
      </c>
      <c r="I434" s="18" t="s">
        <v>2591</v>
      </c>
      <c r="J434" s="116"/>
      <c r="K434" s="18" t="s">
        <v>614</v>
      </c>
      <c r="L434" s="39"/>
      <c r="M434" s="39"/>
      <c r="N434" s="39"/>
      <c r="O434" s="39"/>
      <c r="P434" s="39"/>
      <c r="Q434" s="427">
        <v>0.05</v>
      </c>
      <c r="R434" s="39"/>
      <c r="S434" s="39"/>
      <c r="T434" s="39"/>
      <c r="U434" s="39"/>
      <c r="V434" s="39"/>
      <c r="W434" s="39"/>
      <c r="X434" s="39"/>
      <c r="Y434" s="39"/>
      <c r="Z434" s="39"/>
      <c r="AA434" s="18" t="s">
        <v>3292</v>
      </c>
      <c r="AB434" s="39"/>
      <c r="AC434" s="39"/>
    </row>
    <row r="435" spans="1:29" ht="78.75" x14ac:dyDescent="0.25">
      <c r="A435" s="417">
        <f t="shared" si="26"/>
        <v>82</v>
      </c>
      <c r="B435" s="422" t="s">
        <v>3154</v>
      </c>
      <c r="C435" s="39"/>
      <c r="D435" s="264" t="s">
        <v>3231</v>
      </c>
      <c r="E435" s="39"/>
      <c r="F435" s="403" t="s">
        <v>3018</v>
      </c>
      <c r="G435" s="230" t="s">
        <v>3277</v>
      </c>
      <c r="H435" s="18" t="s">
        <v>2591</v>
      </c>
      <c r="I435" s="18" t="s">
        <v>2591</v>
      </c>
      <c r="J435" s="116"/>
      <c r="K435" s="18" t="s">
        <v>614</v>
      </c>
      <c r="L435" s="39"/>
      <c r="M435" s="39"/>
      <c r="N435" s="39"/>
      <c r="O435" s="39"/>
      <c r="P435" s="39"/>
      <c r="Q435" s="427">
        <v>0.7</v>
      </c>
      <c r="R435" s="39"/>
      <c r="S435" s="39"/>
      <c r="T435" s="39"/>
      <c r="U435" s="39"/>
      <c r="V435" s="39"/>
      <c r="W435" s="39"/>
      <c r="X435" s="39"/>
      <c r="Y435" s="39"/>
      <c r="Z435" s="39"/>
      <c r="AA435" s="18" t="s">
        <v>3292</v>
      </c>
      <c r="AB435" s="39"/>
      <c r="AC435" s="39"/>
    </row>
    <row r="436" spans="1:29" ht="78.75" x14ac:dyDescent="0.25">
      <c r="A436" s="417">
        <f t="shared" si="26"/>
        <v>83</v>
      </c>
      <c r="B436" s="422" t="s">
        <v>3155</v>
      </c>
      <c r="C436" s="39"/>
      <c r="D436" s="264" t="s">
        <v>3231</v>
      </c>
      <c r="E436" s="39"/>
      <c r="F436" s="403" t="s">
        <v>3019</v>
      </c>
      <c r="G436" s="230" t="s">
        <v>3278</v>
      </c>
      <c r="H436" s="18" t="s">
        <v>2591</v>
      </c>
      <c r="I436" s="18" t="s">
        <v>2591</v>
      </c>
      <c r="J436" s="116"/>
      <c r="K436" s="18" t="s">
        <v>614</v>
      </c>
      <c r="L436" s="39"/>
      <c r="M436" s="39"/>
      <c r="N436" s="39"/>
      <c r="O436" s="39"/>
      <c r="P436" s="39"/>
      <c r="Q436" s="427">
        <v>0.05</v>
      </c>
      <c r="R436" s="39"/>
      <c r="S436" s="39"/>
      <c r="T436" s="39"/>
      <c r="U436" s="39"/>
      <c r="V436" s="39"/>
      <c r="W436" s="39"/>
      <c r="X436" s="39"/>
      <c r="Y436" s="39"/>
      <c r="Z436" s="39"/>
      <c r="AA436" s="18" t="s">
        <v>3292</v>
      </c>
      <c r="AB436" s="39"/>
      <c r="AC436" s="39"/>
    </row>
    <row r="437" spans="1:29" ht="78.75" x14ac:dyDescent="0.25">
      <c r="A437" s="417">
        <f t="shared" si="26"/>
        <v>84</v>
      </c>
      <c r="B437" s="422" t="s">
        <v>3156</v>
      </c>
      <c r="C437" s="39"/>
      <c r="D437" s="264" t="s">
        <v>3231</v>
      </c>
      <c r="E437" s="39"/>
      <c r="F437" s="403" t="s">
        <v>3020</v>
      </c>
      <c r="G437" s="230" t="s">
        <v>3243</v>
      </c>
      <c r="H437" s="18" t="s">
        <v>2591</v>
      </c>
      <c r="I437" s="18" t="s">
        <v>2591</v>
      </c>
      <c r="J437" s="116"/>
      <c r="K437" s="18" t="s">
        <v>614</v>
      </c>
      <c r="L437" s="39"/>
      <c r="M437" s="39"/>
      <c r="N437" s="39"/>
      <c r="O437" s="39"/>
      <c r="P437" s="39"/>
      <c r="Q437" s="427">
        <v>0.2</v>
      </c>
      <c r="R437" s="39"/>
      <c r="S437" s="39"/>
      <c r="T437" s="39"/>
      <c r="U437" s="39"/>
      <c r="V437" s="39"/>
      <c r="W437" s="39"/>
      <c r="X437" s="39"/>
      <c r="Y437" s="39"/>
      <c r="Z437" s="39"/>
      <c r="AA437" s="18" t="s">
        <v>3292</v>
      </c>
      <c r="AB437" s="39"/>
      <c r="AC437" s="39"/>
    </row>
    <row r="438" spans="1:29" ht="78.75" x14ac:dyDescent="0.25">
      <c r="A438" s="417">
        <f t="shared" si="26"/>
        <v>85</v>
      </c>
      <c r="B438" s="422" t="s">
        <v>3157</v>
      </c>
      <c r="C438" s="39"/>
      <c r="D438" s="264" t="s">
        <v>3231</v>
      </c>
      <c r="E438" s="39"/>
      <c r="F438" s="403" t="s">
        <v>3021</v>
      </c>
      <c r="G438" s="230" t="s">
        <v>3279</v>
      </c>
      <c r="H438" s="18" t="s">
        <v>2591</v>
      </c>
      <c r="I438" s="18" t="s">
        <v>2591</v>
      </c>
      <c r="J438" s="116"/>
      <c r="K438" s="18" t="s">
        <v>614</v>
      </c>
      <c r="L438" s="39"/>
      <c r="M438" s="39"/>
      <c r="N438" s="39"/>
      <c r="O438" s="39"/>
      <c r="P438" s="39"/>
      <c r="Q438" s="427">
        <v>0.9</v>
      </c>
      <c r="R438" s="39"/>
      <c r="S438" s="39"/>
      <c r="T438" s="39"/>
      <c r="U438" s="39"/>
      <c r="V438" s="39"/>
      <c r="W438" s="39"/>
      <c r="X438" s="39"/>
      <c r="Y438" s="39"/>
      <c r="Z438" s="39"/>
      <c r="AA438" s="18" t="s">
        <v>3292</v>
      </c>
      <c r="AB438" s="39"/>
      <c r="AC438" s="39"/>
    </row>
    <row r="439" spans="1:29" ht="78.75" x14ac:dyDescent="0.25">
      <c r="A439" s="417">
        <f t="shared" si="26"/>
        <v>86</v>
      </c>
      <c r="B439" s="422" t="s">
        <v>3158</v>
      </c>
      <c r="C439" s="39"/>
      <c r="D439" s="264" t="s">
        <v>3231</v>
      </c>
      <c r="E439" s="39"/>
      <c r="F439" s="403" t="s">
        <v>3022</v>
      </c>
      <c r="G439" s="230" t="s">
        <v>3280</v>
      </c>
      <c r="H439" s="18" t="s">
        <v>2591</v>
      </c>
      <c r="I439" s="18" t="s">
        <v>2591</v>
      </c>
      <c r="J439" s="116"/>
      <c r="K439" s="18" t="s">
        <v>614</v>
      </c>
      <c r="L439" s="39"/>
      <c r="M439" s="39"/>
      <c r="N439" s="39"/>
      <c r="O439" s="39"/>
      <c r="P439" s="39"/>
      <c r="Q439" s="427">
        <v>0.01</v>
      </c>
      <c r="R439" s="39"/>
      <c r="S439" s="39"/>
      <c r="T439" s="39"/>
      <c r="U439" s="39"/>
      <c r="V439" s="39"/>
      <c r="W439" s="39"/>
      <c r="X439" s="39"/>
      <c r="Y439" s="39"/>
      <c r="Z439" s="39"/>
      <c r="AA439" s="18" t="s">
        <v>3292</v>
      </c>
      <c r="AB439" s="39"/>
      <c r="AC439" s="39"/>
    </row>
    <row r="440" spans="1:29" ht="78.75" x14ac:dyDescent="0.25">
      <c r="A440" s="417">
        <f t="shared" si="26"/>
        <v>87</v>
      </c>
      <c r="B440" s="422" t="s">
        <v>3159</v>
      </c>
      <c r="C440" s="39"/>
      <c r="D440" s="264" t="s">
        <v>3231</v>
      </c>
      <c r="E440" s="39"/>
      <c r="F440" s="403" t="s">
        <v>3023</v>
      </c>
      <c r="G440" s="230" t="s">
        <v>3281</v>
      </c>
      <c r="H440" s="18" t="s">
        <v>2591</v>
      </c>
      <c r="I440" s="18" t="s">
        <v>2591</v>
      </c>
      <c r="J440" s="116"/>
      <c r="K440" s="18" t="s">
        <v>614</v>
      </c>
      <c r="L440" s="39"/>
      <c r="M440" s="39"/>
      <c r="N440" s="39"/>
      <c r="O440" s="39"/>
      <c r="P440" s="39"/>
      <c r="Q440" s="427">
        <v>0.01</v>
      </c>
      <c r="R440" s="39"/>
      <c r="S440" s="39"/>
      <c r="T440" s="39"/>
      <c r="U440" s="39"/>
      <c r="V440" s="39"/>
      <c r="W440" s="39"/>
      <c r="X440" s="39"/>
      <c r="Y440" s="39"/>
      <c r="Z440" s="39"/>
      <c r="AA440" s="18" t="s">
        <v>3292</v>
      </c>
      <c r="AB440" s="39"/>
      <c r="AC440" s="39"/>
    </row>
    <row r="441" spans="1:29" ht="78.75" x14ac:dyDescent="0.25">
      <c r="A441" s="417">
        <f t="shared" si="26"/>
        <v>88</v>
      </c>
      <c r="B441" s="422" t="s">
        <v>3160</v>
      </c>
      <c r="C441" s="39"/>
      <c r="D441" s="264" t="s">
        <v>3231</v>
      </c>
      <c r="E441" s="39"/>
      <c r="F441" s="403" t="s">
        <v>3024</v>
      </c>
      <c r="G441" s="230" t="s">
        <v>3282</v>
      </c>
      <c r="H441" s="18" t="s">
        <v>2591</v>
      </c>
      <c r="I441" s="18" t="s">
        <v>2591</v>
      </c>
      <c r="J441" s="116"/>
      <c r="K441" s="18" t="s">
        <v>614</v>
      </c>
      <c r="L441" s="39"/>
      <c r="M441" s="39"/>
      <c r="N441" s="39"/>
      <c r="O441" s="39"/>
      <c r="P441" s="39"/>
      <c r="Q441" s="427">
        <v>0.01</v>
      </c>
      <c r="R441" s="39"/>
      <c r="S441" s="39"/>
      <c r="T441" s="39"/>
      <c r="U441" s="39"/>
      <c r="V441" s="39"/>
      <c r="W441" s="39"/>
      <c r="X441" s="39"/>
      <c r="Y441" s="39"/>
      <c r="Z441" s="39"/>
      <c r="AA441" s="18" t="s">
        <v>3292</v>
      </c>
      <c r="AB441" s="39"/>
      <c r="AC441" s="39"/>
    </row>
    <row r="442" spans="1:29" ht="78.75" x14ac:dyDescent="0.25">
      <c r="A442" s="417">
        <f t="shared" si="26"/>
        <v>89</v>
      </c>
      <c r="B442" s="422" t="s">
        <v>3161</v>
      </c>
      <c r="C442" s="39"/>
      <c r="D442" s="264" t="s">
        <v>3231</v>
      </c>
      <c r="E442" s="39"/>
      <c r="F442" s="403" t="s">
        <v>3025</v>
      </c>
      <c r="G442" s="230" t="s">
        <v>3242</v>
      </c>
      <c r="H442" s="18" t="s">
        <v>2591</v>
      </c>
      <c r="I442" s="18" t="s">
        <v>2591</v>
      </c>
      <c r="J442" s="116"/>
      <c r="K442" s="18" t="s">
        <v>614</v>
      </c>
      <c r="L442" s="39"/>
      <c r="M442" s="39"/>
      <c r="N442" s="39"/>
      <c r="O442" s="39"/>
      <c r="P442" s="39"/>
      <c r="Q442" s="427">
        <v>0.03</v>
      </c>
      <c r="R442" s="39"/>
      <c r="S442" s="39"/>
      <c r="T442" s="39"/>
      <c r="U442" s="39"/>
      <c r="V442" s="39"/>
      <c r="W442" s="39"/>
      <c r="X442" s="39"/>
      <c r="Y442" s="39"/>
      <c r="Z442" s="39"/>
      <c r="AA442" s="18" t="s">
        <v>3292</v>
      </c>
      <c r="AB442" s="39"/>
      <c r="AC442" s="39"/>
    </row>
    <row r="443" spans="1:29" ht="78.75" x14ac:dyDescent="0.25">
      <c r="A443" s="417">
        <f t="shared" si="26"/>
        <v>90</v>
      </c>
      <c r="B443" s="422" t="s">
        <v>3162</v>
      </c>
      <c r="C443" s="39"/>
      <c r="D443" s="264" t="s">
        <v>3231</v>
      </c>
      <c r="E443" s="39"/>
      <c r="F443" s="403" t="s">
        <v>2998</v>
      </c>
      <c r="G443" s="230" t="s">
        <v>3278</v>
      </c>
      <c r="H443" s="18" t="s">
        <v>2591</v>
      </c>
      <c r="I443" s="18" t="s">
        <v>2591</v>
      </c>
      <c r="J443" s="116"/>
      <c r="K443" s="18" t="s">
        <v>614</v>
      </c>
      <c r="L443" s="39"/>
      <c r="M443" s="39"/>
      <c r="N443" s="39"/>
      <c r="O443" s="39"/>
      <c r="P443" s="39"/>
      <c r="Q443" s="427">
        <v>7.0000000000000007E-2</v>
      </c>
      <c r="R443" s="39"/>
      <c r="S443" s="39"/>
      <c r="T443" s="39"/>
      <c r="U443" s="39"/>
      <c r="V443" s="39"/>
      <c r="W443" s="39"/>
      <c r="X443" s="39"/>
      <c r="Y443" s="39"/>
      <c r="Z443" s="39"/>
      <c r="AA443" s="18" t="s">
        <v>3292</v>
      </c>
      <c r="AB443" s="39"/>
      <c r="AC443" s="39"/>
    </row>
    <row r="444" spans="1:29" ht="78.75" x14ac:dyDescent="0.25">
      <c r="A444" s="417">
        <f t="shared" si="26"/>
        <v>91</v>
      </c>
      <c r="B444" s="422" t="s">
        <v>3163</v>
      </c>
      <c r="C444" s="39"/>
      <c r="D444" s="264" t="s">
        <v>3231</v>
      </c>
      <c r="E444" s="39"/>
      <c r="F444" s="403" t="s">
        <v>3026</v>
      </c>
      <c r="G444" s="230" t="s">
        <v>3283</v>
      </c>
      <c r="H444" s="18" t="s">
        <v>2591</v>
      </c>
      <c r="I444" s="18" t="s">
        <v>2591</v>
      </c>
      <c r="J444" s="116"/>
      <c r="K444" s="18" t="s">
        <v>614</v>
      </c>
      <c r="L444" s="39"/>
      <c r="M444" s="39"/>
      <c r="N444" s="39"/>
      <c r="O444" s="39"/>
      <c r="P444" s="39"/>
      <c r="Q444" s="427">
        <v>0.1</v>
      </c>
      <c r="R444" s="39"/>
      <c r="S444" s="39"/>
      <c r="T444" s="39"/>
      <c r="U444" s="39"/>
      <c r="V444" s="39"/>
      <c r="W444" s="39"/>
      <c r="X444" s="39"/>
      <c r="Y444" s="39"/>
      <c r="Z444" s="39"/>
      <c r="AA444" s="18" t="s">
        <v>3292</v>
      </c>
      <c r="AB444" s="39"/>
      <c r="AC444" s="39"/>
    </row>
    <row r="445" spans="1:29" ht="78.75" x14ac:dyDescent="0.25">
      <c r="A445" s="417">
        <f t="shared" si="26"/>
        <v>92</v>
      </c>
      <c r="B445" s="422" t="s">
        <v>3164</v>
      </c>
      <c r="C445" s="39"/>
      <c r="D445" s="264" t="s">
        <v>3231</v>
      </c>
      <c r="E445" s="39"/>
      <c r="F445" s="403" t="s">
        <v>3026</v>
      </c>
      <c r="G445" s="230" t="s">
        <v>3283</v>
      </c>
      <c r="H445" s="18" t="s">
        <v>2591</v>
      </c>
      <c r="I445" s="18" t="s">
        <v>2591</v>
      </c>
      <c r="J445" s="116"/>
      <c r="K445" s="18" t="s">
        <v>614</v>
      </c>
      <c r="L445" s="39"/>
      <c r="M445" s="39"/>
      <c r="N445" s="39"/>
      <c r="O445" s="39"/>
      <c r="P445" s="39"/>
      <c r="Q445" s="427">
        <v>0.1</v>
      </c>
      <c r="R445" s="39"/>
      <c r="S445" s="39"/>
      <c r="T445" s="39"/>
      <c r="U445" s="39"/>
      <c r="V445" s="39"/>
      <c r="W445" s="39"/>
      <c r="X445" s="39"/>
      <c r="Y445" s="39"/>
      <c r="Z445" s="39"/>
      <c r="AA445" s="18" t="s">
        <v>3292</v>
      </c>
      <c r="AB445" s="39"/>
      <c r="AC445" s="39"/>
    </row>
    <row r="446" spans="1:29" ht="78.75" x14ac:dyDescent="0.25">
      <c r="A446" s="417">
        <f t="shared" si="26"/>
        <v>93</v>
      </c>
      <c r="B446" s="422" t="s">
        <v>3165</v>
      </c>
      <c r="C446" s="39"/>
      <c r="D446" s="264" t="s">
        <v>3231</v>
      </c>
      <c r="E446" s="39"/>
      <c r="F446" s="403" t="s">
        <v>3027</v>
      </c>
      <c r="G446" s="230" t="s">
        <v>3284</v>
      </c>
      <c r="H446" s="18" t="s">
        <v>2591</v>
      </c>
      <c r="I446" s="18" t="s">
        <v>2591</v>
      </c>
      <c r="J446" s="116"/>
      <c r="K446" s="18" t="s">
        <v>614</v>
      </c>
      <c r="L446" s="39"/>
      <c r="M446" s="39"/>
      <c r="N446" s="39"/>
      <c r="O446" s="39"/>
      <c r="P446" s="39"/>
      <c r="Q446" s="427">
        <v>0.02</v>
      </c>
      <c r="R446" s="39"/>
      <c r="S446" s="39"/>
      <c r="T446" s="39"/>
      <c r="U446" s="39"/>
      <c r="V446" s="39"/>
      <c r="W446" s="39"/>
      <c r="X446" s="39"/>
      <c r="Y446" s="39"/>
      <c r="Z446" s="39"/>
      <c r="AA446" s="18" t="s">
        <v>3292</v>
      </c>
      <c r="AB446" s="39"/>
      <c r="AC446" s="39"/>
    </row>
    <row r="447" spans="1:29" ht="78.75" x14ac:dyDescent="0.25">
      <c r="A447" s="417">
        <f t="shared" si="26"/>
        <v>94</v>
      </c>
      <c r="B447" s="422" t="s">
        <v>3166</v>
      </c>
      <c r="C447" s="39"/>
      <c r="D447" s="264" t="s">
        <v>3231</v>
      </c>
      <c r="E447" s="39"/>
      <c r="F447" s="403" t="s">
        <v>3028</v>
      </c>
      <c r="G447" s="230" t="s">
        <v>3284</v>
      </c>
      <c r="H447" s="18" t="s">
        <v>2591</v>
      </c>
      <c r="I447" s="18" t="s">
        <v>2591</v>
      </c>
      <c r="J447" s="116"/>
      <c r="K447" s="18" t="s">
        <v>614</v>
      </c>
      <c r="L447" s="39"/>
      <c r="M447" s="39"/>
      <c r="N447" s="39"/>
      <c r="O447" s="39"/>
      <c r="P447" s="39"/>
      <c r="Q447" s="427">
        <v>0.08</v>
      </c>
      <c r="R447" s="39"/>
      <c r="S447" s="39"/>
      <c r="T447" s="39"/>
      <c r="U447" s="39"/>
      <c r="V447" s="39"/>
      <c r="W447" s="39"/>
      <c r="X447" s="39"/>
      <c r="Y447" s="39"/>
      <c r="Z447" s="39"/>
      <c r="AA447" s="18" t="s">
        <v>3292</v>
      </c>
      <c r="AB447" s="39"/>
      <c r="AC447" s="39"/>
    </row>
    <row r="448" spans="1:29" ht="78.75" x14ac:dyDescent="0.25">
      <c r="A448" s="417">
        <f t="shared" si="26"/>
        <v>95</v>
      </c>
      <c r="B448" s="422" t="s">
        <v>3167</v>
      </c>
      <c r="C448" s="39"/>
      <c r="D448" s="264" t="s">
        <v>3231</v>
      </c>
      <c r="E448" s="39"/>
      <c r="F448" s="403" t="s">
        <v>3029</v>
      </c>
      <c r="G448" s="230" t="s">
        <v>3285</v>
      </c>
      <c r="H448" s="18" t="s">
        <v>2591</v>
      </c>
      <c r="I448" s="18" t="s">
        <v>2591</v>
      </c>
      <c r="J448" s="116"/>
      <c r="K448" s="18" t="s">
        <v>614</v>
      </c>
      <c r="L448" s="39"/>
      <c r="M448" s="39"/>
      <c r="N448" s="39"/>
      <c r="O448" s="39"/>
      <c r="P448" s="39"/>
      <c r="Q448" s="427">
        <v>0.04</v>
      </c>
      <c r="R448" s="39"/>
      <c r="S448" s="39"/>
      <c r="T448" s="39"/>
      <c r="U448" s="39"/>
      <c r="V448" s="39"/>
      <c r="W448" s="39"/>
      <c r="X448" s="39"/>
      <c r="Y448" s="39"/>
      <c r="Z448" s="39"/>
      <c r="AA448" s="18" t="s">
        <v>3292</v>
      </c>
      <c r="AB448" s="39"/>
      <c r="AC448" s="39"/>
    </row>
    <row r="449" spans="1:29" ht="78.75" x14ac:dyDescent="0.25">
      <c r="A449" s="417">
        <f t="shared" si="26"/>
        <v>96</v>
      </c>
      <c r="B449" s="422" t="s">
        <v>3168</v>
      </c>
      <c r="C449" s="39"/>
      <c r="D449" s="264" t="s">
        <v>3231</v>
      </c>
      <c r="E449" s="39"/>
      <c r="F449" s="403" t="s">
        <v>3029</v>
      </c>
      <c r="G449" s="230" t="s">
        <v>3285</v>
      </c>
      <c r="H449" s="18" t="s">
        <v>2591</v>
      </c>
      <c r="I449" s="18" t="s">
        <v>2591</v>
      </c>
      <c r="J449" s="116"/>
      <c r="K449" s="18" t="s">
        <v>614</v>
      </c>
      <c r="L449" s="39"/>
      <c r="M449" s="39"/>
      <c r="N449" s="39"/>
      <c r="O449" s="39"/>
      <c r="P449" s="39"/>
      <c r="Q449" s="427">
        <v>0.04</v>
      </c>
      <c r="R449" s="39"/>
      <c r="S449" s="39"/>
      <c r="T449" s="39"/>
      <c r="U449" s="39"/>
      <c r="V449" s="39"/>
      <c r="W449" s="39"/>
      <c r="X449" s="39"/>
      <c r="Y449" s="39"/>
      <c r="Z449" s="39"/>
      <c r="AA449" s="18" t="s">
        <v>3292</v>
      </c>
      <c r="AB449" s="39"/>
      <c r="AC449" s="39"/>
    </row>
    <row r="450" spans="1:29" ht="78.75" x14ac:dyDescent="0.25">
      <c r="A450" s="417">
        <f t="shared" si="26"/>
        <v>97</v>
      </c>
      <c r="B450" s="422" t="s">
        <v>3169</v>
      </c>
      <c r="C450" s="39"/>
      <c r="D450" s="264" t="s">
        <v>3231</v>
      </c>
      <c r="E450" s="39"/>
      <c r="F450" s="403" t="s">
        <v>3030</v>
      </c>
      <c r="G450" s="230" t="s">
        <v>3286</v>
      </c>
      <c r="H450" s="18" t="s">
        <v>2591</v>
      </c>
      <c r="I450" s="18" t="s">
        <v>2591</v>
      </c>
      <c r="J450" s="116"/>
      <c r="K450" s="18" t="s">
        <v>614</v>
      </c>
      <c r="L450" s="39"/>
      <c r="M450" s="39"/>
      <c r="N450" s="39"/>
      <c r="O450" s="39"/>
      <c r="P450" s="39"/>
      <c r="Q450" s="427">
        <v>0.05</v>
      </c>
      <c r="R450" s="39"/>
      <c r="S450" s="39"/>
      <c r="T450" s="39"/>
      <c r="U450" s="39"/>
      <c r="V450" s="39"/>
      <c r="W450" s="39"/>
      <c r="X450" s="39"/>
      <c r="Y450" s="39"/>
      <c r="Z450" s="39"/>
      <c r="AA450" s="18" t="s">
        <v>3292</v>
      </c>
      <c r="AB450" s="39"/>
      <c r="AC450" s="39"/>
    </row>
    <row r="451" spans="1:29" ht="78.75" x14ac:dyDescent="0.25">
      <c r="A451" s="417">
        <f t="shared" si="26"/>
        <v>98</v>
      </c>
      <c r="B451" s="422" t="s">
        <v>3170</v>
      </c>
      <c r="C451" s="39"/>
      <c r="D451" s="264" t="s">
        <v>3231</v>
      </c>
      <c r="E451" s="39"/>
      <c r="F451" s="403" t="s">
        <v>3031</v>
      </c>
      <c r="G451" s="230" t="s">
        <v>654</v>
      </c>
      <c r="H451" s="18" t="s">
        <v>2591</v>
      </c>
      <c r="I451" s="18" t="s">
        <v>2591</v>
      </c>
      <c r="J451" s="116"/>
      <c r="K451" s="18" t="s">
        <v>614</v>
      </c>
      <c r="L451" s="39"/>
      <c r="M451" s="39"/>
      <c r="N451" s="39"/>
      <c r="O451" s="39"/>
      <c r="P451" s="39"/>
      <c r="Q451" s="427">
        <v>0.14000000000000001</v>
      </c>
      <c r="R451" s="39"/>
      <c r="S451" s="39"/>
      <c r="T451" s="39"/>
      <c r="U451" s="39"/>
      <c r="V451" s="39"/>
      <c r="W451" s="39"/>
      <c r="X451" s="39"/>
      <c r="Y451" s="39"/>
      <c r="Z451" s="39"/>
      <c r="AA451" s="18" t="s">
        <v>3292</v>
      </c>
      <c r="AB451" s="39"/>
      <c r="AC451" s="39"/>
    </row>
    <row r="452" spans="1:29" ht="78.75" x14ac:dyDescent="0.25">
      <c r="A452" s="417">
        <f t="shared" si="26"/>
        <v>99</v>
      </c>
      <c r="B452" s="422" t="s">
        <v>3171</v>
      </c>
      <c r="C452" s="39"/>
      <c r="D452" s="264" t="s">
        <v>3231</v>
      </c>
      <c r="E452" s="39"/>
      <c r="F452" s="403" t="s">
        <v>3032</v>
      </c>
      <c r="G452" s="230" t="s">
        <v>2655</v>
      </c>
      <c r="H452" s="18" t="s">
        <v>2591</v>
      </c>
      <c r="I452" s="18" t="s">
        <v>2591</v>
      </c>
      <c r="J452" s="116"/>
      <c r="K452" s="18" t="s">
        <v>614</v>
      </c>
      <c r="L452" s="39"/>
      <c r="M452" s="39"/>
      <c r="N452" s="39"/>
      <c r="O452" s="39"/>
      <c r="P452" s="39"/>
      <c r="Q452" s="427">
        <v>0.03</v>
      </c>
      <c r="R452" s="39"/>
      <c r="S452" s="39"/>
      <c r="T452" s="39"/>
      <c r="U452" s="39"/>
      <c r="V452" s="39"/>
      <c r="W452" s="39"/>
      <c r="X452" s="39"/>
      <c r="Y452" s="39"/>
      <c r="Z452" s="39"/>
      <c r="AA452" s="18" t="s">
        <v>3292</v>
      </c>
      <c r="AB452" s="39"/>
      <c r="AC452" s="39"/>
    </row>
    <row r="453" spans="1:29" ht="78.75" x14ac:dyDescent="0.25">
      <c r="A453" s="417">
        <f t="shared" si="26"/>
        <v>100</v>
      </c>
      <c r="B453" s="422" t="s">
        <v>3172</v>
      </c>
      <c r="C453" s="39"/>
      <c r="D453" s="264" t="s">
        <v>3231</v>
      </c>
      <c r="E453" s="39"/>
      <c r="F453" s="403" t="s">
        <v>3033</v>
      </c>
      <c r="G453" s="247"/>
      <c r="H453" s="18" t="s">
        <v>2591</v>
      </c>
      <c r="I453" s="18" t="s">
        <v>2591</v>
      </c>
      <c r="J453" s="116"/>
      <c r="K453" s="18" t="s">
        <v>614</v>
      </c>
      <c r="L453" s="39"/>
      <c r="M453" s="39"/>
      <c r="N453" s="39"/>
      <c r="O453" s="39"/>
      <c r="P453" s="39"/>
      <c r="Q453" s="427">
        <v>0.05</v>
      </c>
      <c r="R453" s="39"/>
      <c r="S453" s="39"/>
      <c r="T453" s="39"/>
      <c r="U453" s="39"/>
      <c r="V453" s="39"/>
      <c r="W453" s="39"/>
      <c r="X453" s="39"/>
      <c r="Y453" s="39"/>
      <c r="Z453" s="39"/>
      <c r="AA453" s="18" t="s">
        <v>3292</v>
      </c>
      <c r="AB453" s="39"/>
      <c r="AC453" s="39"/>
    </row>
    <row r="454" spans="1:29" ht="78.75" x14ac:dyDescent="0.25">
      <c r="A454" s="417">
        <f t="shared" si="26"/>
        <v>101</v>
      </c>
      <c r="B454" s="422" t="s">
        <v>3173</v>
      </c>
      <c r="C454" s="39"/>
      <c r="D454" s="264" t="s">
        <v>3231</v>
      </c>
      <c r="E454" s="39"/>
      <c r="F454" s="403" t="s">
        <v>3034</v>
      </c>
      <c r="G454" s="247"/>
      <c r="H454" s="18" t="s">
        <v>2591</v>
      </c>
      <c r="I454" s="18" t="s">
        <v>2591</v>
      </c>
      <c r="J454" s="116"/>
      <c r="K454" s="18" t="s">
        <v>614</v>
      </c>
      <c r="L454" s="39"/>
      <c r="M454" s="39"/>
      <c r="N454" s="39"/>
      <c r="O454" s="39"/>
      <c r="P454" s="39"/>
      <c r="Q454" s="427">
        <v>0.11</v>
      </c>
      <c r="R454" s="39"/>
      <c r="S454" s="39"/>
      <c r="T454" s="39"/>
      <c r="U454" s="39"/>
      <c r="V454" s="39"/>
      <c r="W454" s="39"/>
      <c r="X454" s="39"/>
      <c r="Y454" s="39"/>
      <c r="Z454" s="39"/>
      <c r="AA454" s="18" t="s">
        <v>3292</v>
      </c>
      <c r="AB454" s="39"/>
      <c r="AC454" s="39"/>
    </row>
    <row r="455" spans="1:29" ht="78.75" x14ac:dyDescent="0.25">
      <c r="A455" s="417">
        <f t="shared" si="26"/>
        <v>102</v>
      </c>
      <c r="B455" s="422" t="s">
        <v>3174</v>
      </c>
      <c r="C455" s="39"/>
      <c r="D455" s="264" t="s">
        <v>3231</v>
      </c>
      <c r="E455" s="39"/>
      <c r="F455" s="403" t="s">
        <v>3035</v>
      </c>
      <c r="G455" s="247"/>
      <c r="H455" s="18" t="s">
        <v>2591</v>
      </c>
      <c r="I455" s="18" t="s">
        <v>2591</v>
      </c>
      <c r="J455" s="116"/>
      <c r="K455" s="18" t="s">
        <v>614</v>
      </c>
      <c r="L455" s="39"/>
      <c r="M455" s="39"/>
      <c r="N455" s="39"/>
      <c r="O455" s="39"/>
      <c r="P455" s="39"/>
      <c r="Q455" s="427">
        <v>0.18</v>
      </c>
      <c r="R455" s="39"/>
      <c r="S455" s="39"/>
      <c r="T455" s="39"/>
      <c r="U455" s="39"/>
      <c r="V455" s="39"/>
      <c r="W455" s="39"/>
      <c r="X455" s="39"/>
      <c r="Y455" s="39"/>
      <c r="Z455" s="39"/>
      <c r="AA455" s="18" t="s">
        <v>3292</v>
      </c>
      <c r="AB455" s="39"/>
      <c r="AC455" s="39"/>
    </row>
    <row r="456" spans="1:29" ht="78.75" x14ac:dyDescent="0.25">
      <c r="A456" s="417">
        <f t="shared" si="26"/>
        <v>103</v>
      </c>
      <c r="B456" s="422" t="s">
        <v>3175</v>
      </c>
      <c r="C456" s="39"/>
      <c r="D456" s="264" t="s">
        <v>3231</v>
      </c>
      <c r="E456" s="39"/>
      <c r="F456" s="403" t="s">
        <v>3036</v>
      </c>
      <c r="G456" s="247"/>
      <c r="H456" s="18" t="s">
        <v>2591</v>
      </c>
      <c r="I456" s="18" t="s">
        <v>2591</v>
      </c>
      <c r="J456" s="116"/>
      <c r="K456" s="18" t="s">
        <v>614</v>
      </c>
      <c r="L456" s="39"/>
      <c r="M456" s="39"/>
      <c r="N456" s="39"/>
      <c r="O456" s="39"/>
      <c r="P456" s="39"/>
      <c r="Q456" s="427">
        <v>0.06</v>
      </c>
      <c r="R456" s="39"/>
      <c r="S456" s="39"/>
      <c r="T456" s="39"/>
      <c r="U456" s="39"/>
      <c r="V456" s="39"/>
      <c r="W456" s="39"/>
      <c r="X456" s="39"/>
      <c r="Y456" s="39"/>
      <c r="Z456" s="39"/>
      <c r="AA456" s="18" t="s">
        <v>3292</v>
      </c>
      <c r="AB456" s="39"/>
      <c r="AC456" s="39"/>
    </row>
    <row r="457" spans="1:29" ht="78.75" x14ac:dyDescent="0.25">
      <c r="A457" s="417">
        <f t="shared" si="26"/>
        <v>104</v>
      </c>
      <c r="B457" s="422" t="s">
        <v>3176</v>
      </c>
      <c r="C457" s="39"/>
      <c r="D457" s="264" t="s">
        <v>3231</v>
      </c>
      <c r="E457" s="39"/>
      <c r="F457" s="403" t="s">
        <v>3037</v>
      </c>
      <c r="G457" s="247"/>
      <c r="H457" s="18" t="s">
        <v>2591</v>
      </c>
      <c r="I457" s="18" t="s">
        <v>2591</v>
      </c>
      <c r="J457" s="116"/>
      <c r="K457" s="18" t="s">
        <v>614</v>
      </c>
      <c r="L457" s="39"/>
      <c r="M457" s="39"/>
      <c r="N457" s="39"/>
      <c r="O457" s="39"/>
      <c r="P457" s="39"/>
      <c r="Q457" s="427">
        <v>0.9</v>
      </c>
      <c r="R457" s="39"/>
      <c r="S457" s="39"/>
      <c r="T457" s="39"/>
      <c r="U457" s="39"/>
      <c r="V457" s="39"/>
      <c r="W457" s="39"/>
      <c r="X457" s="39"/>
      <c r="Y457" s="39"/>
      <c r="Z457" s="39"/>
      <c r="AA457" s="18" t="s">
        <v>3292</v>
      </c>
      <c r="AB457" s="39"/>
      <c r="AC457" s="39"/>
    </row>
    <row r="458" spans="1:29" ht="78.75" x14ac:dyDescent="0.25">
      <c r="A458" s="417">
        <f t="shared" si="26"/>
        <v>105</v>
      </c>
      <c r="B458" s="422" t="s">
        <v>3177</v>
      </c>
      <c r="C458" s="39"/>
      <c r="D458" s="264" t="s">
        <v>3231</v>
      </c>
      <c r="E458" s="39"/>
      <c r="F458" s="403" t="s">
        <v>3038</v>
      </c>
      <c r="G458" s="247"/>
      <c r="H458" s="18" t="s">
        <v>2591</v>
      </c>
      <c r="I458" s="18" t="s">
        <v>2591</v>
      </c>
      <c r="J458" s="116"/>
      <c r="K458" s="18" t="s">
        <v>614</v>
      </c>
      <c r="L458" s="39"/>
      <c r="M458" s="39"/>
      <c r="N458" s="39"/>
      <c r="O458" s="39"/>
      <c r="P458" s="39"/>
      <c r="Q458" s="427">
        <v>0.08</v>
      </c>
      <c r="R458" s="39"/>
      <c r="S458" s="39"/>
      <c r="T458" s="39"/>
      <c r="U458" s="39"/>
      <c r="V458" s="39"/>
      <c r="W458" s="39"/>
      <c r="X458" s="39"/>
      <c r="Y458" s="39"/>
      <c r="Z458" s="39"/>
      <c r="AA458" s="18" t="s">
        <v>3292</v>
      </c>
      <c r="AB458" s="39"/>
      <c r="AC458" s="39"/>
    </row>
    <row r="459" spans="1:29" ht="78.75" x14ac:dyDescent="0.25">
      <c r="A459" s="417">
        <f t="shared" si="26"/>
        <v>106</v>
      </c>
      <c r="B459" s="422" t="s">
        <v>3178</v>
      </c>
      <c r="C459" s="39"/>
      <c r="D459" s="264" t="s">
        <v>3231</v>
      </c>
      <c r="E459" s="39"/>
      <c r="F459" s="403" t="s">
        <v>3039</v>
      </c>
      <c r="G459" s="247"/>
      <c r="H459" s="18" t="s">
        <v>2591</v>
      </c>
      <c r="I459" s="18" t="s">
        <v>2591</v>
      </c>
      <c r="J459" s="116"/>
      <c r="K459" s="18" t="s">
        <v>614</v>
      </c>
      <c r="L459" s="39"/>
      <c r="M459" s="39"/>
      <c r="N459" s="39"/>
      <c r="O459" s="39"/>
      <c r="P459" s="39"/>
      <c r="Q459" s="427">
        <v>0.16</v>
      </c>
      <c r="R459" s="39"/>
      <c r="S459" s="39"/>
      <c r="T459" s="39"/>
      <c r="U459" s="39"/>
      <c r="V459" s="39"/>
      <c r="W459" s="39"/>
      <c r="X459" s="39"/>
      <c r="Y459" s="39"/>
      <c r="Z459" s="39"/>
      <c r="AA459" s="18" t="s">
        <v>3292</v>
      </c>
      <c r="AB459" s="39"/>
      <c r="AC459" s="39"/>
    </row>
    <row r="460" spans="1:29" ht="78.75" x14ac:dyDescent="0.25">
      <c r="A460" s="417">
        <f t="shared" si="26"/>
        <v>107</v>
      </c>
      <c r="B460" s="422" t="s">
        <v>3179</v>
      </c>
      <c r="C460" s="39"/>
      <c r="D460" s="264" t="s">
        <v>3231</v>
      </c>
      <c r="E460" s="39"/>
      <c r="F460" s="403" t="s">
        <v>3040</v>
      </c>
      <c r="G460" s="247"/>
      <c r="H460" s="18" t="s">
        <v>2591</v>
      </c>
      <c r="I460" s="18" t="s">
        <v>2591</v>
      </c>
      <c r="J460" s="116"/>
      <c r="K460" s="18" t="s">
        <v>614</v>
      </c>
      <c r="L460" s="39"/>
      <c r="M460" s="39"/>
      <c r="N460" s="39"/>
      <c r="O460" s="39"/>
      <c r="P460" s="39"/>
      <c r="Q460" s="427">
        <v>7.0000000000000007E-2</v>
      </c>
      <c r="R460" s="39"/>
      <c r="S460" s="39"/>
      <c r="T460" s="39"/>
      <c r="U460" s="39"/>
      <c r="V460" s="39"/>
      <c r="W460" s="39"/>
      <c r="X460" s="39"/>
      <c r="Y460" s="39"/>
      <c r="Z460" s="39"/>
      <c r="AA460" s="18" t="s">
        <v>3292</v>
      </c>
      <c r="AB460" s="39"/>
      <c r="AC460" s="39"/>
    </row>
    <row r="461" spans="1:29" ht="78.75" x14ac:dyDescent="0.25">
      <c r="A461" s="417">
        <f t="shared" si="26"/>
        <v>108</v>
      </c>
      <c r="B461" s="422" t="s">
        <v>3180</v>
      </c>
      <c r="C461" s="39"/>
      <c r="D461" s="264" t="s">
        <v>3231</v>
      </c>
      <c r="E461" s="39"/>
      <c r="F461" s="403" t="s">
        <v>3041</v>
      </c>
      <c r="G461" s="247"/>
      <c r="H461" s="18" t="s">
        <v>2591</v>
      </c>
      <c r="I461" s="18" t="s">
        <v>2591</v>
      </c>
      <c r="J461" s="116"/>
      <c r="K461" s="18" t="s">
        <v>614</v>
      </c>
      <c r="L461" s="39"/>
      <c r="M461" s="39"/>
      <c r="N461" s="39"/>
      <c r="O461" s="39"/>
      <c r="P461" s="39"/>
      <c r="Q461" s="427">
        <v>0.13</v>
      </c>
      <c r="R461" s="39"/>
      <c r="S461" s="39"/>
      <c r="T461" s="39"/>
      <c r="U461" s="39"/>
      <c r="V461" s="39"/>
      <c r="W461" s="39"/>
      <c r="X461" s="39"/>
      <c r="Y461" s="39"/>
      <c r="Z461" s="39"/>
      <c r="AA461" s="18" t="s">
        <v>3292</v>
      </c>
      <c r="AB461" s="39"/>
      <c r="AC461" s="39"/>
    </row>
    <row r="462" spans="1:29" ht="78.75" x14ac:dyDescent="0.25">
      <c r="A462" s="417">
        <f t="shared" si="26"/>
        <v>109</v>
      </c>
      <c r="B462" s="422" t="s">
        <v>3181</v>
      </c>
      <c r="C462" s="39"/>
      <c r="D462" s="264" t="s">
        <v>3231</v>
      </c>
      <c r="E462" s="39"/>
      <c r="F462" s="403" t="s">
        <v>3042</v>
      </c>
      <c r="G462" s="247"/>
      <c r="H462" s="18" t="s">
        <v>2591</v>
      </c>
      <c r="I462" s="18" t="s">
        <v>2591</v>
      </c>
      <c r="J462" s="116"/>
      <c r="K462" s="18" t="s">
        <v>614</v>
      </c>
      <c r="L462" s="39"/>
      <c r="M462" s="39"/>
      <c r="N462" s="39"/>
      <c r="O462" s="39"/>
      <c r="P462" s="39"/>
      <c r="Q462" s="427">
        <v>0.56000000000000005</v>
      </c>
      <c r="R462" s="39"/>
      <c r="S462" s="39"/>
      <c r="T462" s="39"/>
      <c r="U462" s="39"/>
      <c r="V462" s="39"/>
      <c r="W462" s="39"/>
      <c r="X462" s="39"/>
      <c r="Y462" s="39"/>
      <c r="Z462" s="39"/>
      <c r="AA462" s="18" t="s">
        <v>3292</v>
      </c>
      <c r="AB462" s="39"/>
      <c r="AC462" s="39"/>
    </row>
    <row r="463" spans="1:29" ht="78.75" x14ac:dyDescent="0.25">
      <c r="A463" s="417">
        <f t="shared" si="26"/>
        <v>110</v>
      </c>
      <c r="B463" s="422" t="s">
        <v>3182</v>
      </c>
      <c r="C463" s="39"/>
      <c r="D463" s="264" t="s">
        <v>3231</v>
      </c>
      <c r="E463" s="39"/>
      <c r="F463" s="403" t="s">
        <v>3043</v>
      </c>
      <c r="G463" s="247"/>
      <c r="H463" s="18" t="s">
        <v>2591</v>
      </c>
      <c r="I463" s="18" t="s">
        <v>2591</v>
      </c>
      <c r="J463" s="116"/>
      <c r="K463" s="18" t="s">
        <v>614</v>
      </c>
      <c r="L463" s="39"/>
      <c r="M463" s="39"/>
      <c r="N463" s="39"/>
      <c r="O463" s="39"/>
      <c r="P463" s="39"/>
      <c r="Q463" s="427">
        <v>0.01</v>
      </c>
      <c r="R463" s="39"/>
      <c r="S463" s="39"/>
      <c r="T463" s="39"/>
      <c r="U463" s="39"/>
      <c r="V463" s="39"/>
      <c r="W463" s="39"/>
      <c r="X463" s="39"/>
      <c r="Y463" s="39"/>
      <c r="Z463" s="39"/>
      <c r="AA463" s="18" t="s">
        <v>3292</v>
      </c>
      <c r="AB463" s="39"/>
      <c r="AC463" s="39"/>
    </row>
    <row r="464" spans="1:29" ht="78.75" x14ac:dyDescent="0.25">
      <c r="A464" s="417">
        <f t="shared" si="26"/>
        <v>111</v>
      </c>
      <c r="B464" s="422" t="s">
        <v>3183</v>
      </c>
      <c r="C464" s="39"/>
      <c r="D464" s="264" t="s">
        <v>3231</v>
      </c>
      <c r="E464" s="39"/>
      <c r="F464" s="403" t="s">
        <v>3044</v>
      </c>
      <c r="G464" s="247"/>
      <c r="H464" s="18" t="s">
        <v>2591</v>
      </c>
      <c r="I464" s="18" t="s">
        <v>2591</v>
      </c>
      <c r="J464" s="116"/>
      <c r="K464" s="18" t="s">
        <v>614</v>
      </c>
      <c r="L464" s="39"/>
      <c r="M464" s="39"/>
      <c r="N464" s="39"/>
      <c r="O464" s="39"/>
      <c r="P464" s="39"/>
      <c r="Q464" s="427">
        <v>0.08</v>
      </c>
      <c r="R464" s="39"/>
      <c r="S464" s="39"/>
      <c r="T464" s="39"/>
      <c r="U464" s="39"/>
      <c r="V464" s="39"/>
      <c r="W464" s="39"/>
      <c r="X464" s="39"/>
      <c r="Y464" s="39"/>
      <c r="Z464" s="39"/>
      <c r="AA464" s="18" t="s">
        <v>3292</v>
      </c>
      <c r="AB464" s="39"/>
      <c r="AC464" s="39"/>
    </row>
    <row r="465" spans="1:29" ht="78.75" x14ac:dyDescent="0.25">
      <c r="A465" s="417">
        <f t="shared" si="26"/>
        <v>112</v>
      </c>
      <c r="B465" s="422" t="s">
        <v>3184</v>
      </c>
      <c r="C465" s="39"/>
      <c r="D465" s="264" t="s">
        <v>3231</v>
      </c>
      <c r="E465" s="39"/>
      <c r="F465" s="403" t="s">
        <v>3045</v>
      </c>
      <c r="G465" s="247"/>
      <c r="H465" s="18" t="s">
        <v>2591</v>
      </c>
      <c r="I465" s="18" t="s">
        <v>2591</v>
      </c>
      <c r="J465" s="116"/>
      <c r="K465" s="18" t="s">
        <v>614</v>
      </c>
      <c r="L465" s="39"/>
      <c r="M465" s="39"/>
      <c r="N465" s="39"/>
      <c r="O465" s="39"/>
      <c r="P465" s="39"/>
      <c r="Q465" s="427">
        <v>0.03</v>
      </c>
      <c r="R465" s="39"/>
      <c r="S465" s="39"/>
      <c r="T465" s="39"/>
      <c r="U465" s="39"/>
      <c r="V465" s="39"/>
      <c r="W465" s="39"/>
      <c r="X465" s="39"/>
      <c r="Y465" s="39"/>
      <c r="Z465" s="39"/>
      <c r="AA465" s="18" t="s">
        <v>3292</v>
      </c>
      <c r="AB465" s="39"/>
      <c r="AC465" s="39"/>
    </row>
    <row r="466" spans="1:29" ht="78.75" x14ac:dyDescent="0.25">
      <c r="A466" s="417">
        <f t="shared" si="26"/>
        <v>113</v>
      </c>
      <c r="B466" s="422" t="s">
        <v>3185</v>
      </c>
      <c r="C466" s="39"/>
      <c r="D466" s="264" t="s">
        <v>3231</v>
      </c>
      <c r="E466" s="39"/>
      <c r="F466" s="403" t="s">
        <v>3046</v>
      </c>
      <c r="G466" s="247"/>
      <c r="H466" s="18" t="s">
        <v>2591</v>
      </c>
      <c r="I466" s="18" t="s">
        <v>2591</v>
      </c>
      <c r="J466" s="116"/>
      <c r="K466" s="18" t="s">
        <v>614</v>
      </c>
      <c r="L466" s="39"/>
      <c r="M466" s="39"/>
      <c r="N466" s="39"/>
      <c r="O466" s="39"/>
      <c r="P466" s="39"/>
      <c r="Q466" s="427">
        <v>0.02</v>
      </c>
      <c r="R466" s="39"/>
      <c r="S466" s="39"/>
      <c r="T466" s="39"/>
      <c r="U466" s="39"/>
      <c r="V466" s="39"/>
      <c r="W466" s="39"/>
      <c r="X466" s="39"/>
      <c r="Y466" s="39"/>
      <c r="Z466" s="39"/>
      <c r="AA466" s="18" t="s">
        <v>3292</v>
      </c>
      <c r="AB466" s="39"/>
      <c r="AC466" s="39"/>
    </row>
    <row r="467" spans="1:29" ht="78.75" x14ac:dyDescent="0.25">
      <c r="A467" s="417">
        <f t="shared" si="26"/>
        <v>114</v>
      </c>
      <c r="B467" s="422" t="s">
        <v>3186</v>
      </c>
      <c r="C467" s="39"/>
      <c r="D467" s="264" t="s">
        <v>3231</v>
      </c>
      <c r="E467" s="39"/>
      <c r="F467" s="403" t="s">
        <v>3047</v>
      </c>
      <c r="G467" s="247"/>
      <c r="H467" s="18" t="s">
        <v>2591</v>
      </c>
      <c r="I467" s="18" t="s">
        <v>2591</v>
      </c>
      <c r="J467" s="116"/>
      <c r="K467" s="18" t="s">
        <v>614</v>
      </c>
      <c r="L467" s="39"/>
      <c r="M467" s="39"/>
      <c r="N467" s="39"/>
      <c r="O467" s="39"/>
      <c r="P467" s="39"/>
      <c r="Q467" s="427">
        <v>0.06</v>
      </c>
      <c r="R467" s="39"/>
      <c r="S467" s="39"/>
      <c r="T467" s="39"/>
      <c r="U467" s="39"/>
      <c r="V467" s="39"/>
      <c r="W467" s="39"/>
      <c r="X467" s="39"/>
      <c r="Y467" s="39"/>
      <c r="Z467" s="39"/>
      <c r="AA467" s="18" t="s">
        <v>3292</v>
      </c>
      <c r="AB467" s="39"/>
      <c r="AC467" s="39"/>
    </row>
    <row r="468" spans="1:29" ht="78.75" x14ac:dyDescent="0.25">
      <c r="A468" s="417">
        <f t="shared" si="26"/>
        <v>115</v>
      </c>
      <c r="B468" s="422" t="s">
        <v>3187</v>
      </c>
      <c r="C468" s="39"/>
      <c r="D468" s="264" t="s">
        <v>3231</v>
      </c>
      <c r="E468" s="39"/>
      <c r="F468" s="403" t="s">
        <v>3048</v>
      </c>
      <c r="G468" s="247"/>
      <c r="H468" s="18" t="s">
        <v>2591</v>
      </c>
      <c r="I468" s="18" t="s">
        <v>2591</v>
      </c>
      <c r="J468" s="116"/>
      <c r="K468" s="18" t="s">
        <v>614</v>
      </c>
      <c r="L468" s="39"/>
      <c r="M468" s="39"/>
      <c r="N468" s="39"/>
      <c r="O468" s="39"/>
      <c r="P468" s="39"/>
      <c r="Q468" s="427">
        <v>0.15</v>
      </c>
      <c r="R468" s="39"/>
      <c r="S468" s="39"/>
      <c r="T468" s="39"/>
      <c r="U468" s="39"/>
      <c r="V468" s="39"/>
      <c r="W468" s="39"/>
      <c r="X468" s="39"/>
      <c r="Y468" s="39"/>
      <c r="Z468" s="39"/>
      <c r="AA468" s="18" t="s">
        <v>3292</v>
      </c>
      <c r="AB468" s="39"/>
      <c r="AC468" s="39"/>
    </row>
    <row r="469" spans="1:29" ht="78.75" x14ac:dyDescent="0.25">
      <c r="A469" s="417">
        <f t="shared" si="26"/>
        <v>116</v>
      </c>
      <c r="B469" s="422" t="s">
        <v>3188</v>
      </c>
      <c r="C469" s="39"/>
      <c r="D469" s="264" t="s">
        <v>3231</v>
      </c>
      <c r="E469" s="39"/>
      <c r="F469" s="403" t="s">
        <v>3049</v>
      </c>
      <c r="G469" s="247"/>
      <c r="H469" s="18" t="s">
        <v>2591</v>
      </c>
      <c r="I469" s="18" t="s">
        <v>2591</v>
      </c>
      <c r="J469" s="116"/>
      <c r="K469" s="18" t="s">
        <v>614</v>
      </c>
      <c r="L469" s="39"/>
      <c r="M469" s="39"/>
      <c r="N469" s="39"/>
      <c r="O469" s="39"/>
      <c r="P469" s="39"/>
      <c r="Q469" s="427">
        <v>0.26</v>
      </c>
      <c r="R469" s="39"/>
      <c r="S469" s="39"/>
      <c r="T469" s="39"/>
      <c r="U469" s="39"/>
      <c r="V469" s="39"/>
      <c r="W469" s="39"/>
      <c r="X469" s="39"/>
      <c r="Y469" s="39"/>
      <c r="Z469" s="39"/>
      <c r="AA469" s="18" t="s">
        <v>3292</v>
      </c>
      <c r="AB469" s="39"/>
      <c r="AC469" s="39"/>
    </row>
    <row r="470" spans="1:29" ht="78.75" x14ac:dyDescent="0.25">
      <c r="A470" s="417">
        <f t="shared" si="26"/>
        <v>117</v>
      </c>
      <c r="B470" s="422" t="s">
        <v>3189</v>
      </c>
      <c r="C470" s="39"/>
      <c r="D470" s="264" t="s">
        <v>3231</v>
      </c>
      <c r="E470" s="39"/>
      <c r="F470" s="403" t="s">
        <v>3050</v>
      </c>
      <c r="G470" s="247"/>
      <c r="H470" s="18" t="s">
        <v>2591</v>
      </c>
      <c r="I470" s="18" t="s">
        <v>2591</v>
      </c>
      <c r="J470" s="116"/>
      <c r="K470" s="18" t="s">
        <v>614</v>
      </c>
      <c r="L470" s="39"/>
      <c r="M470" s="39"/>
      <c r="N470" s="39"/>
      <c r="O470" s="39"/>
      <c r="P470" s="39"/>
      <c r="Q470" s="427">
        <v>0.05</v>
      </c>
      <c r="R470" s="39"/>
      <c r="S470" s="39"/>
      <c r="T470" s="39"/>
      <c r="U470" s="39"/>
      <c r="V470" s="39"/>
      <c r="W470" s="39"/>
      <c r="X470" s="39"/>
      <c r="Y470" s="39"/>
      <c r="Z470" s="39"/>
      <c r="AA470" s="18" t="s">
        <v>3292</v>
      </c>
      <c r="AB470" s="39"/>
      <c r="AC470" s="39"/>
    </row>
    <row r="471" spans="1:29" ht="78.75" x14ac:dyDescent="0.25">
      <c r="A471" s="417">
        <f t="shared" si="26"/>
        <v>118</v>
      </c>
      <c r="B471" s="422" t="s">
        <v>3190</v>
      </c>
      <c r="C471" s="39"/>
      <c r="D471" s="264" t="s">
        <v>3231</v>
      </c>
      <c r="E471" s="39"/>
      <c r="F471" s="403" t="s">
        <v>3051</v>
      </c>
      <c r="G471" s="247"/>
      <c r="H471" s="18" t="s">
        <v>2591</v>
      </c>
      <c r="I471" s="18" t="s">
        <v>2591</v>
      </c>
      <c r="J471" s="116"/>
      <c r="K471" s="18" t="s">
        <v>614</v>
      </c>
      <c r="L471" s="39"/>
      <c r="M471" s="39"/>
      <c r="N471" s="39"/>
      <c r="O471" s="39"/>
      <c r="P471" s="39"/>
      <c r="Q471" s="427">
        <v>0.16</v>
      </c>
      <c r="R471" s="39"/>
      <c r="S471" s="39"/>
      <c r="T471" s="39"/>
      <c r="U471" s="39"/>
      <c r="V471" s="39"/>
      <c r="W471" s="39"/>
      <c r="X471" s="39"/>
      <c r="Y471" s="39"/>
      <c r="Z471" s="39"/>
      <c r="AA471" s="18" t="s">
        <v>3292</v>
      </c>
      <c r="AB471" s="39"/>
      <c r="AC471" s="39"/>
    </row>
    <row r="472" spans="1:29" ht="78.75" x14ac:dyDescent="0.25">
      <c r="A472" s="417">
        <f t="shared" si="26"/>
        <v>119</v>
      </c>
      <c r="B472" s="422" t="s">
        <v>3191</v>
      </c>
      <c r="C472" s="39"/>
      <c r="D472" s="264" t="s">
        <v>3231</v>
      </c>
      <c r="E472" s="39"/>
      <c r="F472" s="403" t="s">
        <v>3052</v>
      </c>
      <c r="G472" s="247"/>
      <c r="H472" s="18" t="s">
        <v>2591</v>
      </c>
      <c r="I472" s="18" t="s">
        <v>2591</v>
      </c>
      <c r="J472" s="116"/>
      <c r="K472" s="18" t="s">
        <v>614</v>
      </c>
      <c r="L472" s="39"/>
      <c r="M472" s="39"/>
      <c r="N472" s="39"/>
      <c r="O472" s="39"/>
      <c r="P472" s="39"/>
      <c r="Q472" s="427">
        <v>0.2</v>
      </c>
      <c r="R472" s="39"/>
      <c r="S472" s="39"/>
      <c r="T472" s="39"/>
      <c r="U472" s="39"/>
      <c r="V472" s="39"/>
      <c r="W472" s="39"/>
      <c r="X472" s="39"/>
      <c r="Y472" s="39"/>
      <c r="Z472" s="39"/>
      <c r="AA472" s="18" t="s">
        <v>3292</v>
      </c>
      <c r="AB472" s="39"/>
      <c r="AC472" s="39"/>
    </row>
    <row r="473" spans="1:29" ht="78.75" x14ac:dyDescent="0.25">
      <c r="A473" s="417">
        <f t="shared" si="26"/>
        <v>120</v>
      </c>
      <c r="B473" s="422" t="s">
        <v>3192</v>
      </c>
      <c r="C473" s="39"/>
      <c r="D473" s="264" t="s">
        <v>3231</v>
      </c>
      <c r="E473" s="39"/>
      <c r="F473" s="403" t="s">
        <v>3052</v>
      </c>
      <c r="G473" s="247"/>
      <c r="H473" s="18" t="s">
        <v>2591</v>
      </c>
      <c r="I473" s="18" t="s">
        <v>2591</v>
      </c>
      <c r="J473" s="116"/>
      <c r="K473" s="18" t="s">
        <v>614</v>
      </c>
      <c r="L473" s="39"/>
      <c r="M473" s="39"/>
      <c r="N473" s="39"/>
      <c r="O473" s="39"/>
      <c r="P473" s="39"/>
      <c r="Q473" s="427">
        <v>0.02</v>
      </c>
      <c r="R473" s="39"/>
      <c r="S473" s="39"/>
      <c r="T473" s="39"/>
      <c r="U473" s="39"/>
      <c r="V473" s="39"/>
      <c r="W473" s="39"/>
      <c r="X473" s="39"/>
      <c r="Y473" s="39"/>
      <c r="Z473" s="39"/>
      <c r="AA473" s="18" t="s">
        <v>3292</v>
      </c>
      <c r="AB473" s="39"/>
      <c r="AC473" s="39"/>
    </row>
    <row r="474" spans="1:29" ht="78.75" x14ac:dyDescent="0.25">
      <c r="A474" s="417">
        <f t="shared" si="26"/>
        <v>121</v>
      </c>
      <c r="B474" s="422" t="s">
        <v>3193</v>
      </c>
      <c r="C474" s="39"/>
      <c r="D474" s="264" t="s">
        <v>3231</v>
      </c>
      <c r="E474" s="39"/>
      <c r="F474" s="403" t="s">
        <v>3053</v>
      </c>
      <c r="G474" s="247"/>
      <c r="H474" s="18" t="s">
        <v>2591</v>
      </c>
      <c r="I474" s="18" t="s">
        <v>2591</v>
      </c>
      <c r="J474" s="116"/>
      <c r="K474" s="18" t="s">
        <v>614</v>
      </c>
      <c r="L474" s="39"/>
      <c r="M474" s="39"/>
      <c r="N474" s="39"/>
      <c r="O474" s="39"/>
      <c r="P474" s="39"/>
      <c r="Q474" s="427">
        <v>0.32</v>
      </c>
      <c r="R474" s="39"/>
      <c r="S474" s="39"/>
      <c r="T474" s="39"/>
      <c r="U474" s="39"/>
      <c r="V474" s="39"/>
      <c r="W474" s="39"/>
      <c r="X474" s="39"/>
      <c r="Y474" s="39"/>
      <c r="Z474" s="39"/>
      <c r="AA474" s="18" t="s">
        <v>3292</v>
      </c>
      <c r="AB474" s="39"/>
      <c r="AC474" s="39"/>
    </row>
    <row r="475" spans="1:29" ht="78.75" x14ac:dyDescent="0.25">
      <c r="A475" s="417">
        <f t="shared" si="26"/>
        <v>122</v>
      </c>
      <c r="B475" s="422" t="s">
        <v>3194</v>
      </c>
      <c r="C475" s="39"/>
      <c r="D475" s="264" t="s">
        <v>3231</v>
      </c>
      <c r="E475" s="39"/>
      <c r="F475" s="403" t="s">
        <v>3054</v>
      </c>
      <c r="G475" s="247"/>
      <c r="H475" s="18" t="s">
        <v>2591</v>
      </c>
      <c r="I475" s="18" t="s">
        <v>2591</v>
      </c>
      <c r="J475" s="116"/>
      <c r="K475" s="18" t="s">
        <v>614</v>
      </c>
      <c r="L475" s="39"/>
      <c r="M475" s="39"/>
      <c r="N475" s="39"/>
      <c r="O475" s="39"/>
      <c r="P475" s="39"/>
      <c r="Q475" s="427">
        <v>0.2</v>
      </c>
      <c r="R475" s="39"/>
      <c r="S475" s="39"/>
      <c r="T475" s="39"/>
      <c r="U475" s="39"/>
      <c r="V475" s="39"/>
      <c r="W475" s="39"/>
      <c r="X475" s="39"/>
      <c r="Y475" s="39"/>
      <c r="Z475" s="39"/>
      <c r="AA475" s="18" t="s">
        <v>3292</v>
      </c>
      <c r="AB475" s="39"/>
      <c r="AC475" s="39"/>
    </row>
    <row r="476" spans="1:29" ht="78.75" x14ac:dyDescent="0.25">
      <c r="A476" s="417">
        <f t="shared" si="26"/>
        <v>123</v>
      </c>
      <c r="B476" s="422" t="s">
        <v>3195</v>
      </c>
      <c r="C476" s="39"/>
      <c r="D476" s="264" t="s">
        <v>3231</v>
      </c>
      <c r="E476" s="39"/>
      <c r="F476" s="403" t="s">
        <v>3055</v>
      </c>
      <c r="G476" s="247"/>
      <c r="H476" s="18" t="s">
        <v>2591</v>
      </c>
      <c r="I476" s="18" t="s">
        <v>2591</v>
      </c>
      <c r="J476" s="116"/>
      <c r="K476" s="18" t="s">
        <v>614</v>
      </c>
      <c r="L476" s="39"/>
      <c r="M476" s="39"/>
      <c r="N476" s="39"/>
      <c r="O476" s="39"/>
      <c r="P476" s="39"/>
      <c r="Q476" s="427">
        <v>0.04</v>
      </c>
      <c r="R476" s="39"/>
      <c r="S476" s="39"/>
      <c r="T476" s="39"/>
      <c r="U476" s="39"/>
      <c r="V476" s="39"/>
      <c r="W476" s="39"/>
      <c r="X476" s="39"/>
      <c r="Y476" s="39"/>
      <c r="Z476" s="39"/>
      <c r="AA476" s="18" t="s">
        <v>3292</v>
      </c>
      <c r="AB476" s="39"/>
      <c r="AC476" s="39"/>
    </row>
    <row r="477" spans="1:29" ht="78.75" x14ac:dyDescent="0.25">
      <c r="A477" s="417">
        <f t="shared" si="26"/>
        <v>124</v>
      </c>
      <c r="B477" s="422" t="s">
        <v>3196</v>
      </c>
      <c r="C477" s="39"/>
      <c r="D477" s="264" t="s">
        <v>3231</v>
      </c>
      <c r="E477" s="39"/>
      <c r="F477" s="403" t="s">
        <v>3056</v>
      </c>
      <c r="G477" s="247"/>
      <c r="H477" s="18" t="s">
        <v>2591</v>
      </c>
      <c r="I477" s="18" t="s">
        <v>2591</v>
      </c>
      <c r="J477" s="116"/>
      <c r="K477" s="18" t="s">
        <v>614</v>
      </c>
      <c r="L477" s="39"/>
      <c r="M477" s="39"/>
      <c r="N477" s="39"/>
      <c r="O477" s="39"/>
      <c r="P477" s="39"/>
      <c r="Q477" s="427">
        <v>0.02</v>
      </c>
      <c r="R477" s="39"/>
      <c r="S477" s="39"/>
      <c r="T477" s="39"/>
      <c r="U477" s="39"/>
      <c r="V477" s="39"/>
      <c r="W477" s="39"/>
      <c r="X477" s="39"/>
      <c r="Y477" s="39"/>
      <c r="Z477" s="39"/>
      <c r="AA477" s="18" t="s">
        <v>3292</v>
      </c>
      <c r="AB477" s="39"/>
      <c r="AC477" s="39"/>
    </row>
    <row r="478" spans="1:29" ht="78.75" x14ac:dyDescent="0.25">
      <c r="A478" s="417">
        <f t="shared" si="26"/>
        <v>125</v>
      </c>
      <c r="B478" s="422" t="s">
        <v>3197</v>
      </c>
      <c r="C478" s="39"/>
      <c r="D478" s="264" t="s">
        <v>3231</v>
      </c>
      <c r="E478" s="39"/>
      <c r="F478" s="403" t="s">
        <v>3057</v>
      </c>
      <c r="G478" s="247"/>
      <c r="H478" s="18" t="s">
        <v>2591</v>
      </c>
      <c r="I478" s="18" t="s">
        <v>2591</v>
      </c>
      <c r="J478" s="116"/>
      <c r="K478" s="18" t="s">
        <v>614</v>
      </c>
      <c r="L478" s="39"/>
      <c r="M478" s="39"/>
      <c r="N478" s="39"/>
      <c r="O478" s="39"/>
      <c r="P478" s="39"/>
      <c r="Q478" s="427">
        <v>0.45</v>
      </c>
      <c r="R478" s="39"/>
      <c r="S478" s="39"/>
      <c r="T478" s="39"/>
      <c r="U478" s="39"/>
      <c r="V478" s="39"/>
      <c r="W478" s="39"/>
      <c r="X478" s="39"/>
      <c r="Y478" s="39"/>
      <c r="Z478" s="39"/>
      <c r="AA478" s="18" t="s">
        <v>3292</v>
      </c>
      <c r="AB478" s="39"/>
      <c r="AC478" s="39"/>
    </row>
    <row r="479" spans="1:29" ht="78.75" x14ac:dyDescent="0.25">
      <c r="A479" s="417">
        <f t="shared" si="26"/>
        <v>126</v>
      </c>
      <c r="B479" s="422" t="s">
        <v>3198</v>
      </c>
      <c r="C479" s="39"/>
      <c r="D479" s="264" t="s">
        <v>3231</v>
      </c>
      <c r="E479" s="39"/>
      <c r="F479" s="403" t="s">
        <v>3058</v>
      </c>
      <c r="G479" s="247"/>
      <c r="H479" s="18" t="s">
        <v>2591</v>
      </c>
      <c r="I479" s="18" t="s">
        <v>2591</v>
      </c>
      <c r="J479" s="116"/>
      <c r="K479" s="18" t="s">
        <v>614</v>
      </c>
      <c r="L479" s="39"/>
      <c r="M479" s="39"/>
      <c r="N479" s="39"/>
      <c r="O479" s="39"/>
      <c r="P479" s="39"/>
      <c r="Q479" s="427">
        <v>0.25</v>
      </c>
      <c r="R479" s="39"/>
      <c r="S479" s="39"/>
      <c r="T479" s="39"/>
      <c r="U479" s="39"/>
      <c r="V479" s="39"/>
      <c r="W479" s="39"/>
      <c r="X479" s="39"/>
      <c r="Y479" s="39"/>
      <c r="Z479" s="39"/>
      <c r="AA479" s="18" t="s">
        <v>3292</v>
      </c>
      <c r="AB479" s="39"/>
      <c r="AC479" s="39"/>
    </row>
    <row r="480" spans="1:29" ht="78.75" x14ac:dyDescent="0.25">
      <c r="A480" s="417">
        <f t="shared" si="26"/>
        <v>127</v>
      </c>
      <c r="B480" s="422" t="s">
        <v>3199</v>
      </c>
      <c r="C480" s="39"/>
      <c r="D480" s="264" t="s">
        <v>3231</v>
      </c>
      <c r="E480" s="39"/>
      <c r="F480" s="403" t="s">
        <v>2996</v>
      </c>
      <c r="G480" s="247"/>
      <c r="H480" s="18" t="s">
        <v>2591</v>
      </c>
      <c r="I480" s="18" t="s">
        <v>2591</v>
      </c>
      <c r="J480" s="116"/>
      <c r="K480" s="18" t="s">
        <v>614</v>
      </c>
      <c r="L480" s="39"/>
      <c r="M480" s="39"/>
      <c r="N480" s="39"/>
      <c r="O480" s="39"/>
      <c r="P480" s="39"/>
      <c r="Q480" s="427">
        <v>0.15</v>
      </c>
      <c r="R480" s="39"/>
      <c r="S480" s="39"/>
      <c r="T480" s="39"/>
      <c r="U480" s="39"/>
      <c r="V480" s="39"/>
      <c r="W480" s="39"/>
      <c r="X480" s="39"/>
      <c r="Y480" s="39"/>
      <c r="Z480" s="39"/>
      <c r="AA480" s="18" t="s">
        <v>3292</v>
      </c>
      <c r="AB480" s="39"/>
      <c r="AC480" s="39"/>
    </row>
    <row r="481" spans="1:29" ht="78.75" x14ac:dyDescent="0.25">
      <c r="A481" s="417">
        <f t="shared" si="26"/>
        <v>128</v>
      </c>
      <c r="B481" s="422" t="s">
        <v>3200</v>
      </c>
      <c r="C481" s="39"/>
      <c r="D481" s="264" t="s">
        <v>3231</v>
      </c>
      <c r="E481" s="39"/>
      <c r="F481" s="403" t="s">
        <v>3059</v>
      </c>
      <c r="G481" s="247"/>
      <c r="H481" s="18" t="s">
        <v>2591</v>
      </c>
      <c r="I481" s="18" t="s">
        <v>2591</v>
      </c>
      <c r="J481" s="116"/>
      <c r="K481" s="18" t="s">
        <v>614</v>
      </c>
      <c r="L481" s="39"/>
      <c r="M481" s="39"/>
      <c r="N481" s="39"/>
      <c r="O481" s="39"/>
      <c r="P481" s="39"/>
      <c r="Q481" s="427">
        <v>0.1</v>
      </c>
      <c r="R481" s="39"/>
      <c r="S481" s="39"/>
      <c r="T481" s="39"/>
      <c r="U481" s="39"/>
      <c r="V481" s="39"/>
      <c r="W481" s="39"/>
      <c r="X481" s="39"/>
      <c r="Y481" s="39"/>
      <c r="Z481" s="39"/>
      <c r="AA481" s="18" t="s">
        <v>3292</v>
      </c>
      <c r="AB481" s="39"/>
      <c r="AC481" s="39"/>
    </row>
    <row r="482" spans="1:29" ht="78.75" x14ac:dyDescent="0.25">
      <c r="A482" s="417">
        <f t="shared" si="26"/>
        <v>129</v>
      </c>
      <c r="B482" s="422" t="s">
        <v>3201</v>
      </c>
      <c r="C482" s="39"/>
      <c r="D482" s="264" t="s">
        <v>3231</v>
      </c>
      <c r="E482" s="39"/>
      <c r="F482" s="403" t="s">
        <v>3060</v>
      </c>
      <c r="G482" s="247"/>
      <c r="H482" s="18" t="s">
        <v>2591</v>
      </c>
      <c r="I482" s="18" t="s">
        <v>2591</v>
      </c>
      <c r="J482" s="116"/>
      <c r="K482" s="18" t="s">
        <v>614</v>
      </c>
      <c r="L482" s="39"/>
      <c r="M482" s="39"/>
      <c r="N482" s="39"/>
      <c r="O482" s="39"/>
      <c r="P482" s="39"/>
      <c r="Q482" s="427">
        <v>0.04</v>
      </c>
      <c r="R482" s="39"/>
      <c r="S482" s="39"/>
      <c r="T482" s="39"/>
      <c r="U482" s="39"/>
      <c r="V482" s="39"/>
      <c r="W482" s="39"/>
      <c r="X482" s="39"/>
      <c r="Y482" s="39"/>
      <c r="Z482" s="39"/>
      <c r="AA482" s="18" t="s">
        <v>3292</v>
      </c>
      <c r="AB482" s="39"/>
      <c r="AC482" s="39"/>
    </row>
    <row r="483" spans="1:29" ht="78.75" x14ac:dyDescent="0.25">
      <c r="A483" s="417">
        <f t="shared" si="26"/>
        <v>130</v>
      </c>
      <c r="B483" s="422" t="s">
        <v>3202</v>
      </c>
      <c r="C483" s="39"/>
      <c r="D483" s="264" t="s">
        <v>3231</v>
      </c>
      <c r="E483" s="39"/>
      <c r="F483" s="403" t="s">
        <v>3061</v>
      </c>
      <c r="G483" s="247"/>
      <c r="H483" s="18" t="s">
        <v>2591</v>
      </c>
      <c r="I483" s="18" t="s">
        <v>2591</v>
      </c>
      <c r="J483" s="116"/>
      <c r="K483" s="18" t="s">
        <v>614</v>
      </c>
      <c r="L483" s="39"/>
      <c r="M483" s="39"/>
      <c r="N483" s="39"/>
      <c r="O483" s="39"/>
      <c r="P483" s="39"/>
      <c r="Q483" s="427">
        <v>0.13</v>
      </c>
      <c r="R483" s="39"/>
      <c r="S483" s="39"/>
      <c r="T483" s="39"/>
      <c r="U483" s="39"/>
      <c r="V483" s="39"/>
      <c r="W483" s="39"/>
      <c r="X483" s="39"/>
      <c r="Y483" s="39"/>
      <c r="Z483" s="39"/>
      <c r="AA483" s="18" t="s">
        <v>3292</v>
      </c>
      <c r="AB483" s="39"/>
      <c r="AC483" s="39"/>
    </row>
    <row r="484" spans="1:29" ht="78.75" x14ac:dyDescent="0.25">
      <c r="A484" s="417">
        <f t="shared" ref="A484:A508" si="27">A483+1</f>
        <v>131</v>
      </c>
      <c r="B484" s="422" t="s">
        <v>3203</v>
      </c>
      <c r="C484" s="39"/>
      <c r="D484" s="264" t="s">
        <v>3231</v>
      </c>
      <c r="E484" s="39"/>
      <c r="F484" s="403" t="s">
        <v>3062</v>
      </c>
      <c r="G484" s="247"/>
      <c r="H484" s="18" t="s">
        <v>2591</v>
      </c>
      <c r="I484" s="18" t="s">
        <v>2591</v>
      </c>
      <c r="J484" s="116"/>
      <c r="K484" s="18" t="s">
        <v>614</v>
      </c>
      <c r="L484" s="39"/>
      <c r="M484" s="39"/>
      <c r="N484" s="39"/>
      <c r="O484" s="39"/>
      <c r="P484" s="39"/>
      <c r="Q484" s="427">
        <v>0.2</v>
      </c>
      <c r="R484" s="39"/>
      <c r="S484" s="39"/>
      <c r="T484" s="39"/>
      <c r="U484" s="39"/>
      <c r="V484" s="39"/>
      <c r="W484" s="39"/>
      <c r="X484" s="39"/>
      <c r="Y484" s="39"/>
      <c r="Z484" s="39"/>
      <c r="AA484" s="18" t="s">
        <v>3292</v>
      </c>
      <c r="AB484" s="39"/>
      <c r="AC484" s="39"/>
    </row>
    <row r="485" spans="1:29" ht="78.75" x14ac:dyDescent="0.25">
      <c r="A485" s="417">
        <f t="shared" si="27"/>
        <v>132</v>
      </c>
      <c r="B485" s="422" t="s">
        <v>3204</v>
      </c>
      <c r="C485" s="39"/>
      <c r="D485" s="264" t="s">
        <v>3231</v>
      </c>
      <c r="E485" s="39"/>
      <c r="F485" s="403" t="s">
        <v>3062</v>
      </c>
      <c r="G485" s="247"/>
      <c r="H485" s="18" t="s">
        <v>2591</v>
      </c>
      <c r="I485" s="18" t="s">
        <v>2591</v>
      </c>
      <c r="J485" s="116"/>
      <c r="K485" s="18" t="s">
        <v>614</v>
      </c>
      <c r="L485" s="39"/>
      <c r="M485" s="39"/>
      <c r="N485" s="39"/>
      <c r="O485" s="39"/>
      <c r="P485" s="39"/>
      <c r="Q485" s="427">
        <v>0.91</v>
      </c>
      <c r="R485" s="39"/>
      <c r="S485" s="39"/>
      <c r="T485" s="39"/>
      <c r="U485" s="39"/>
      <c r="V485" s="39"/>
      <c r="W485" s="39"/>
      <c r="X485" s="39"/>
      <c r="Y485" s="39"/>
      <c r="Z485" s="39"/>
      <c r="AA485" s="18" t="s">
        <v>3292</v>
      </c>
      <c r="AB485" s="39"/>
      <c r="AC485" s="39"/>
    </row>
    <row r="486" spans="1:29" ht="78.75" x14ac:dyDescent="0.25">
      <c r="A486" s="417">
        <f t="shared" si="27"/>
        <v>133</v>
      </c>
      <c r="B486" s="422" t="s">
        <v>3205</v>
      </c>
      <c r="C486" s="39"/>
      <c r="D486" s="264" t="s">
        <v>3231</v>
      </c>
      <c r="E486" s="39"/>
      <c r="F486" s="403" t="s">
        <v>3063</v>
      </c>
      <c r="G486" s="247"/>
      <c r="H486" s="18" t="s">
        <v>2591</v>
      </c>
      <c r="I486" s="18" t="s">
        <v>2591</v>
      </c>
      <c r="J486" s="116"/>
      <c r="K486" s="18" t="s">
        <v>614</v>
      </c>
      <c r="L486" s="39"/>
      <c r="M486" s="39"/>
      <c r="N486" s="39"/>
      <c r="O486" s="39"/>
      <c r="P486" s="39"/>
      <c r="Q486" s="427">
        <v>0.2</v>
      </c>
      <c r="R486" s="39"/>
      <c r="S486" s="39"/>
      <c r="T486" s="39"/>
      <c r="U486" s="39"/>
      <c r="V486" s="39"/>
      <c r="W486" s="39"/>
      <c r="X486" s="39"/>
      <c r="Y486" s="39"/>
      <c r="Z486" s="39"/>
      <c r="AA486" s="18" t="s">
        <v>3292</v>
      </c>
      <c r="AB486" s="39"/>
      <c r="AC486" s="39"/>
    </row>
    <row r="487" spans="1:29" ht="78.75" x14ac:dyDescent="0.25">
      <c r="A487" s="417">
        <f t="shared" si="27"/>
        <v>134</v>
      </c>
      <c r="B487" s="422" t="s">
        <v>3206</v>
      </c>
      <c r="C487" s="39"/>
      <c r="D487" s="264" t="s">
        <v>3231</v>
      </c>
      <c r="E487" s="39"/>
      <c r="F487" s="403" t="s">
        <v>3063</v>
      </c>
      <c r="G487" s="247"/>
      <c r="H487" s="18" t="s">
        <v>2591</v>
      </c>
      <c r="I487" s="18" t="s">
        <v>2591</v>
      </c>
      <c r="J487" s="116"/>
      <c r="K487" s="18" t="s">
        <v>614</v>
      </c>
      <c r="L487" s="39"/>
      <c r="M487" s="39"/>
      <c r="N487" s="39"/>
      <c r="O487" s="39"/>
      <c r="P487" s="39"/>
      <c r="Q487" s="427">
        <v>0.15</v>
      </c>
      <c r="R487" s="39"/>
      <c r="S487" s="39"/>
      <c r="T487" s="39"/>
      <c r="U487" s="39"/>
      <c r="V487" s="39"/>
      <c r="W487" s="39"/>
      <c r="X487" s="39"/>
      <c r="Y487" s="39"/>
      <c r="Z487" s="39"/>
      <c r="AA487" s="18" t="s">
        <v>3292</v>
      </c>
      <c r="AB487" s="39"/>
      <c r="AC487" s="39"/>
    </row>
    <row r="488" spans="1:29" ht="78.75" x14ac:dyDescent="0.25">
      <c r="A488" s="417">
        <f t="shared" si="27"/>
        <v>135</v>
      </c>
      <c r="B488" s="422" t="s">
        <v>3207</v>
      </c>
      <c r="C488" s="39"/>
      <c r="D488" s="264" t="s">
        <v>3231</v>
      </c>
      <c r="E488" s="39"/>
      <c r="F488" s="403" t="s">
        <v>3064</v>
      </c>
      <c r="G488" s="247"/>
      <c r="H488" s="18" t="s">
        <v>2591</v>
      </c>
      <c r="I488" s="18" t="s">
        <v>2591</v>
      </c>
      <c r="J488" s="116"/>
      <c r="K488" s="18" t="s">
        <v>614</v>
      </c>
      <c r="L488" s="39"/>
      <c r="M488" s="39"/>
      <c r="N488" s="39"/>
      <c r="O488" s="39"/>
      <c r="P488" s="39"/>
      <c r="Q488" s="427">
        <v>0.2</v>
      </c>
      <c r="R488" s="39"/>
      <c r="S488" s="39"/>
      <c r="T488" s="39"/>
      <c r="U488" s="39"/>
      <c r="V488" s="39"/>
      <c r="W488" s="39"/>
      <c r="X488" s="39"/>
      <c r="Y488" s="39"/>
      <c r="Z488" s="39"/>
      <c r="AA488" s="18" t="s">
        <v>3292</v>
      </c>
      <c r="AB488" s="39"/>
      <c r="AC488" s="39"/>
    </row>
    <row r="489" spans="1:29" ht="78.75" x14ac:dyDescent="0.25">
      <c r="A489" s="417">
        <f t="shared" si="27"/>
        <v>136</v>
      </c>
      <c r="B489" s="422" t="s">
        <v>3208</v>
      </c>
      <c r="C489" s="39"/>
      <c r="D489" s="264" t="s">
        <v>3231</v>
      </c>
      <c r="E489" s="39"/>
      <c r="F489" s="403" t="s">
        <v>3065</v>
      </c>
      <c r="G489" s="247"/>
      <c r="H489" s="18" t="s">
        <v>2591</v>
      </c>
      <c r="I489" s="18" t="s">
        <v>2591</v>
      </c>
      <c r="J489" s="116"/>
      <c r="K489" s="18" t="s">
        <v>614</v>
      </c>
      <c r="L489" s="39"/>
      <c r="M489" s="39"/>
      <c r="N489" s="39"/>
      <c r="O489" s="39"/>
      <c r="P489" s="39"/>
      <c r="Q489" s="427">
        <v>0.38</v>
      </c>
      <c r="R489" s="39"/>
      <c r="S489" s="39"/>
      <c r="T489" s="39"/>
      <c r="U489" s="39"/>
      <c r="V489" s="39"/>
      <c r="W489" s="39"/>
      <c r="X489" s="39"/>
      <c r="Y489" s="39"/>
      <c r="Z489" s="39"/>
      <c r="AA489" s="18" t="s">
        <v>3292</v>
      </c>
      <c r="AB489" s="39"/>
      <c r="AC489" s="39"/>
    </row>
    <row r="490" spans="1:29" ht="78.75" x14ac:dyDescent="0.25">
      <c r="A490" s="417">
        <f t="shared" si="27"/>
        <v>137</v>
      </c>
      <c r="B490" s="422" t="s">
        <v>3209</v>
      </c>
      <c r="C490" s="39"/>
      <c r="D490" s="264" t="s">
        <v>3231</v>
      </c>
      <c r="E490" s="39"/>
      <c r="F490" s="403" t="s">
        <v>3066</v>
      </c>
      <c r="G490" s="247"/>
      <c r="H490" s="18" t="s">
        <v>2591</v>
      </c>
      <c r="I490" s="18" t="s">
        <v>2591</v>
      </c>
      <c r="J490" s="116"/>
      <c r="K490" s="18" t="s">
        <v>614</v>
      </c>
      <c r="L490" s="39"/>
      <c r="M490" s="39"/>
      <c r="N490" s="39"/>
      <c r="O490" s="39"/>
      <c r="P490" s="39"/>
      <c r="Q490" s="427">
        <v>0.3</v>
      </c>
      <c r="R490" s="39"/>
      <c r="S490" s="39"/>
      <c r="T490" s="39"/>
      <c r="U490" s="39"/>
      <c r="V490" s="39"/>
      <c r="W490" s="39"/>
      <c r="X490" s="39"/>
      <c r="Y490" s="39"/>
      <c r="Z490" s="39"/>
      <c r="AA490" s="18" t="s">
        <v>3292</v>
      </c>
      <c r="AB490" s="39"/>
      <c r="AC490" s="39"/>
    </row>
    <row r="491" spans="1:29" ht="78.75" x14ac:dyDescent="0.25">
      <c r="A491" s="417">
        <f t="shared" si="27"/>
        <v>138</v>
      </c>
      <c r="B491" s="422" t="s">
        <v>3210</v>
      </c>
      <c r="C491" s="39"/>
      <c r="D491" s="264" t="s">
        <v>3231</v>
      </c>
      <c r="E491" s="39"/>
      <c r="F491" s="403" t="s">
        <v>3067</v>
      </c>
      <c r="G491" s="247"/>
      <c r="H491" s="18" t="s">
        <v>2591</v>
      </c>
      <c r="I491" s="18" t="s">
        <v>2591</v>
      </c>
      <c r="J491" s="116"/>
      <c r="K491" s="18" t="s">
        <v>614</v>
      </c>
      <c r="L491" s="39"/>
      <c r="M491" s="39"/>
      <c r="N491" s="39"/>
      <c r="O491" s="39"/>
      <c r="P491" s="39"/>
      <c r="Q491" s="427">
        <v>0.21</v>
      </c>
      <c r="R491" s="39"/>
      <c r="S491" s="39"/>
      <c r="T491" s="39"/>
      <c r="U491" s="39"/>
      <c r="V491" s="39"/>
      <c r="W491" s="39"/>
      <c r="X491" s="39"/>
      <c r="Y491" s="39"/>
      <c r="Z491" s="39"/>
      <c r="AA491" s="18" t="s">
        <v>3292</v>
      </c>
      <c r="AB491" s="39"/>
      <c r="AC491" s="39"/>
    </row>
    <row r="492" spans="1:29" ht="78.75" x14ac:dyDescent="0.25">
      <c r="A492" s="417">
        <f t="shared" si="27"/>
        <v>139</v>
      </c>
      <c r="B492" s="422" t="s">
        <v>3211</v>
      </c>
      <c r="C492" s="39"/>
      <c r="D492" s="264" t="s">
        <v>3231</v>
      </c>
      <c r="E492" s="39"/>
      <c r="F492" s="403" t="s">
        <v>3068</v>
      </c>
      <c r="G492" s="247"/>
      <c r="H492" s="18" t="s">
        <v>2591</v>
      </c>
      <c r="I492" s="18" t="s">
        <v>2591</v>
      </c>
      <c r="J492" s="116"/>
      <c r="K492" s="18" t="s">
        <v>614</v>
      </c>
      <c r="L492" s="39"/>
      <c r="M492" s="39"/>
      <c r="N492" s="39"/>
      <c r="O492" s="39"/>
      <c r="P492" s="39"/>
      <c r="Q492" s="427">
        <v>0.24</v>
      </c>
      <c r="R492" s="39"/>
      <c r="S492" s="39"/>
      <c r="T492" s="39"/>
      <c r="U492" s="39"/>
      <c r="V492" s="39"/>
      <c r="W492" s="39"/>
      <c r="X492" s="39"/>
      <c r="Y492" s="39"/>
      <c r="Z492" s="39"/>
      <c r="AA492" s="18" t="s">
        <v>3292</v>
      </c>
      <c r="AB492" s="39"/>
      <c r="AC492" s="39"/>
    </row>
    <row r="493" spans="1:29" ht="78.75" x14ac:dyDescent="0.25">
      <c r="A493" s="417">
        <f t="shared" si="27"/>
        <v>140</v>
      </c>
      <c r="B493" s="422" t="s">
        <v>3212</v>
      </c>
      <c r="C493" s="39"/>
      <c r="D493" s="264" t="s">
        <v>3231</v>
      </c>
      <c r="E493" s="39"/>
      <c r="F493" s="403" t="s">
        <v>3068</v>
      </c>
      <c r="G493" s="247"/>
      <c r="H493" s="18" t="s">
        <v>2591</v>
      </c>
      <c r="I493" s="18" t="s">
        <v>2591</v>
      </c>
      <c r="J493" s="116"/>
      <c r="K493" s="18" t="s">
        <v>614</v>
      </c>
      <c r="L493" s="39"/>
      <c r="M493" s="39"/>
      <c r="N493" s="39"/>
      <c r="O493" s="39"/>
      <c r="P493" s="39"/>
      <c r="Q493" s="427">
        <v>0.1</v>
      </c>
      <c r="R493" s="39"/>
      <c r="S493" s="39"/>
      <c r="T493" s="39"/>
      <c r="U493" s="39"/>
      <c r="V493" s="39"/>
      <c r="W493" s="39"/>
      <c r="X493" s="39"/>
      <c r="Y493" s="39"/>
      <c r="Z493" s="39"/>
      <c r="AA493" s="18" t="s">
        <v>3292</v>
      </c>
      <c r="AB493" s="39"/>
      <c r="AC493" s="39"/>
    </row>
    <row r="494" spans="1:29" ht="78.75" x14ac:dyDescent="0.25">
      <c r="A494" s="417">
        <f t="shared" si="27"/>
        <v>141</v>
      </c>
      <c r="B494" s="422" t="s">
        <v>3213</v>
      </c>
      <c r="C494" s="39"/>
      <c r="D494" s="264" t="s">
        <v>3231</v>
      </c>
      <c r="E494" s="39"/>
      <c r="F494" s="403" t="s">
        <v>3069</v>
      </c>
      <c r="G494" s="247"/>
      <c r="H494" s="18" t="s">
        <v>2591</v>
      </c>
      <c r="I494" s="18" t="s">
        <v>2591</v>
      </c>
      <c r="J494" s="116"/>
      <c r="K494" s="18" t="s">
        <v>614</v>
      </c>
      <c r="L494" s="39"/>
      <c r="M494" s="39"/>
      <c r="N494" s="39"/>
      <c r="O494" s="39"/>
      <c r="P494" s="39"/>
      <c r="Q494" s="427">
        <v>0.17</v>
      </c>
      <c r="R494" s="39"/>
      <c r="S494" s="39"/>
      <c r="T494" s="39"/>
      <c r="U494" s="39"/>
      <c r="V494" s="39"/>
      <c r="W494" s="39"/>
      <c r="X494" s="39"/>
      <c r="Y494" s="39"/>
      <c r="Z494" s="39"/>
      <c r="AA494" s="18" t="s">
        <v>3292</v>
      </c>
      <c r="AB494" s="39"/>
      <c r="AC494" s="39"/>
    </row>
    <row r="495" spans="1:29" ht="78.75" x14ac:dyDescent="0.25">
      <c r="A495" s="417">
        <f t="shared" si="27"/>
        <v>142</v>
      </c>
      <c r="B495" s="422" t="s">
        <v>3214</v>
      </c>
      <c r="C495" s="39"/>
      <c r="D495" s="264" t="s">
        <v>3231</v>
      </c>
      <c r="E495" s="39"/>
      <c r="F495" s="403" t="s">
        <v>3069</v>
      </c>
      <c r="G495" s="247"/>
      <c r="H495" s="18" t="s">
        <v>2591</v>
      </c>
      <c r="I495" s="18" t="s">
        <v>2591</v>
      </c>
      <c r="J495" s="116"/>
      <c r="K495" s="18" t="s">
        <v>614</v>
      </c>
      <c r="L495" s="39"/>
      <c r="M495" s="39"/>
      <c r="N495" s="39"/>
      <c r="O495" s="39"/>
      <c r="P495" s="39"/>
      <c r="Q495" s="427">
        <v>0.75</v>
      </c>
      <c r="R495" s="39"/>
      <c r="S495" s="39"/>
      <c r="T495" s="39"/>
      <c r="U495" s="39"/>
      <c r="V495" s="39"/>
      <c r="W495" s="39"/>
      <c r="X495" s="39"/>
      <c r="Y495" s="39"/>
      <c r="Z495" s="39"/>
      <c r="AA495" s="18" t="s">
        <v>3292</v>
      </c>
      <c r="AB495" s="39"/>
      <c r="AC495" s="39"/>
    </row>
    <row r="496" spans="1:29" ht="78.75" x14ac:dyDescent="0.25">
      <c r="A496" s="417">
        <f t="shared" si="27"/>
        <v>143</v>
      </c>
      <c r="B496" s="422" t="s">
        <v>3215</v>
      </c>
      <c r="C496" s="39"/>
      <c r="D496" s="264" t="s">
        <v>3231</v>
      </c>
      <c r="E496" s="39"/>
      <c r="F496" s="403" t="s">
        <v>3070</v>
      </c>
      <c r="G496" s="247"/>
      <c r="H496" s="18" t="s">
        <v>2591</v>
      </c>
      <c r="I496" s="18" t="s">
        <v>2591</v>
      </c>
      <c r="J496" s="116"/>
      <c r="K496" s="18" t="s">
        <v>614</v>
      </c>
      <c r="L496" s="39"/>
      <c r="M496" s="39"/>
      <c r="N496" s="39"/>
      <c r="O496" s="39"/>
      <c r="P496" s="39"/>
      <c r="Q496" s="427">
        <v>0.05</v>
      </c>
      <c r="R496" s="39"/>
      <c r="S496" s="39"/>
      <c r="T496" s="39"/>
      <c r="U496" s="39"/>
      <c r="V496" s="39"/>
      <c r="W496" s="39"/>
      <c r="X496" s="39"/>
      <c r="Y496" s="39"/>
      <c r="Z496" s="39"/>
      <c r="AA496" s="18" t="s">
        <v>3292</v>
      </c>
      <c r="AB496" s="39"/>
      <c r="AC496" s="39"/>
    </row>
    <row r="497" spans="1:29" ht="78.75" x14ac:dyDescent="0.25">
      <c r="A497" s="417">
        <f t="shared" si="27"/>
        <v>144</v>
      </c>
      <c r="B497" s="422" t="s">
        <v>3216</v>
      </c>
      <c r="C497" s="39"/>
      <c r="D497" s="264" t="s">
        <v>3231</v>
      </c>
      <c r="E497" s="39"/>
      <c r="F497" s="403" t="s">
        <v>3071</v>
      </c>
      <c r="G497" s="247"/>
      <c r="H497" s="18" t="s">
        <v>2591</v>
      </c>
      <c r="I497" s="18" t="s">
        <v>2591</v>
      </c>
      <c r="J497" s="116"/>
      <c r="K497" s="18" t="s">
        <v>614</v>
      </c>
      <c r="L497" s="39"/>
      <c r="M497" s="39"/>
      <c r="N497" s="39"/>
      <c r="O497" s="39"/>
      <c r="P497" s="39"/>
      <c r="Q497" s="427">
        <v>0.2</v>
      </c>
      <c r="R497" s="39"/>
      <c r="S497" s="39"/>
      <c r="T497" s="39"/>
      <c r="U497" s="39"/>
      <c r="V497" s="39"/>
      <c r="W497" s="39"/>
      <c r="X497" s="39"/>
      <c r="Y497" s="39"/>
      <c r="Z497" s="39"/>
      <c r="AA497" s="18" t="s">
        <v>3292</v>
      </c>
      <c r="AB497" s="39"/>
      <c r="AC497" s="39"/>
    </row>
    <row r="498" spans="1:29" ht="78.75" x14ac:dyDescent="0.25">
      <c r="A498" s="417">
        <f t="shared" si="27"/>
        <v>145</v>
      </c>
      <c r="B498" s="422" t="s">
        <v>3217</v>
      </c>
      <c r="C498" s="39"/>
      <c r="D498" s="264" t="s">
        <v>3231</v>
      </c>
      <c r="E498" s="39"/>
      <c r="F498" s="403" t="s">
        <v>3072</v>
      </c>
      <c r="G498" s="247"/>
      <c r="H498" s="18" t="s">
        <v>2591</v>
      </c>
      <c r="I498" s="18" t="s">
        <v>2591</v>
      </c>
      <c r="J498" s="116"/>
      <c r="K498" s="18" t="s">
        <v>614</v>
      </c>
      <c r="L498" s="39"/>
      <c r="M498" s="39"/>
      <c r="N498" s="39"/>
      <c r="O498" s="39"/>
      <c r="P498" s="39"/>
      <c r="Q498" s="427">
        <v>0.18</v>
      </c>
      <c r="R498" s="39"/>
      <c r="S498" s="39"/>
      <c r="T498" s="39"/>
      <c r="U498" s="39"/>
      <c r="V498" s="39"/>
      <c r="W498" s="39"/>
      <c r="X498" s="39"/>
      <c r="Y498" s="39"/>
      <c r="Z498" s="39"/>
      <c r="AA498" s="18" t="s">
        <v>3292</v>
      </c>
      <c r="AB498" s="39"/>
      <c r="AC498" s="39"/>
    </row>
    <row r="499" spans="1:29" ht="78.75" x14ac:dyDescent="0.25">
      <c r="A499" s="417">
        <f t="shared" si="27"/>
        <v>146</v>
      </c>
      <c r="B499" s="422" t="s">
        <v>3218</v>
      </c>
      <c r="C499" s="39"/>
      <c r="D499" s="264" t="s">
        <v>3231</v>
      </c>
      <c r="E499" s="39"/>
      <c r="F499" s="403" t="s">
        <v>3072</v>
      </c>
      <c r="G499" s="247"/>
      <c r="H499" s="18" t="s">
        <v>2591</v>
      </c>
      <c r="I499" s="18" t="s">
        <v>2591</v>
      </c>
      <c r="J499" s="116"/>
      <c r="K499" s="18" t="s">
        <v>614</v>
      </c>
      <c r="L499" s="39"/>
      <c r="M499" s="39"/>
      <c r="N499" s="39"/>
      <c r="O499" s="39"/>
      <c r="P499" s="39"/>
      <c r="Q499" s="427">
        <v>0.03</v>
      </c>
      <c r="R499" s="39"/>
      <c r="S499" s="39"/>
      <c r="T499" s="39"/>
      <c r="U499" s="39"/>
      <c r="V499" s="39"/>
      <c r="W499" s="39"/>
      <c r="X499" s="39"/>
      <c r="Y499" s="39"/>
      <c r="Z499" s="39"/>
      <c r="AA499" s="18" t="s">
        <v>3292</v>
      </c>
      <c r="AB499" s="39"/>
      <c r="AC499" s="39"/>
    </row>
    <row r="500" spans="1:29" ht="78.75" x14ac:dyDescent="0.25">
      <c r="A500" s="417">
        <f t="shared" si="27"/>
        <v>147</v>
      </c>
      <c r="B500" s="422" t="s">
        <v>3219</v>
      </c>
      <c r="C500" s="39"/>
      <c r="D500" s="264" t="s">
        <v>3231</v>
      </c>
      <c r="E500" s="39"/>
      <c r="F500" s="403" t="s">
        <v>3073</v>
      </c>
      <c r="G500" s="247"/>
      <c r="H500" s="18" t="s">
        <v>2591</v>
      </c>
      <c r="I500" s="18" t="s">
        <v>2591</v>
      </c>
      <c r="J500" s="116"/>
      <c r="K500" s="18" t="s">
        <v>614</v>
      </c>
      <c r="L500" s="39"/>
      <c r="M500" s="39"/>
      <c r="N500" s="39"/>
      <c r="O500" s="39"/>
      <c r="P500" s="39"/>
      <c r="Q500" s="427">
        <v>1.5</v>
      </c>
      <c r="R500" s="39"/>
      <c r="S500" s="39"/>
      <c r="T500" s="39"/>
      <c r="U500" s="39"/>
      <c r="V500" s="39"/>
      <c r="W500" s="39"/>
      <c r="X500" s="39"/>
      <c r="Y500" s="39"/>
      <c r="Z500" s="39"/>
      <c r="AA500" s="18" t="s">
        <v>3292</v>
      </c>
      <c r="AB500" s="39"/>
      <c r="AC500" s="39"/>
    </row>
    <row r="501" spans="1:29" ht="78.75" x14ac:dyDescent="0.25">
      <c r="A501" s="417">
        <f t="shared" si="27"/>
        <v>148</v>
      </c>
      <c r="B501" s="422" t="s">
        <v>3220</v>
      </c>
      <c r="C501" s="39"/>
      <c r="D501" s="264" t="s">
        <v>3231</v>
      </c>
      <c r="E501" s="39"/>
      <c r="F501" s="403" t="s">
        <v>3074</v>
      </c>
      <c r="G501" s="247"/>
      <c r="H501" s="18" t="s">
        <v>2591</v>
      </c>
      <c r="I501" s="18" t="s">
        <v>2591</v>
      </c>
      <c r="J501" s="116"/>
      <c r="K501" s="18" t="s">
        <v>614</v>
      </c>
      <c r="L501" s="39"/>
      <c r="M501" s="39"/>
      <c r="N501" s="39"/>
      <c r="O501" s="39"/>
      <c r="P501" s="39"/>
      <c r="Q501" s="427">
        <v>0.6</v>
      </c>
      <c r="R501" s="39"/>
      <c r="S501" s="39"/>
      <c r="T501" s="39"/>
      <c r="U501" s="39"/>
      <c r="V501" s="39"/>
      <c r="W501" s="39"/>
      <c r="X501" s="39"/>
      <c r="Y501" s="39"/>
      <c r="Z501" s="39"/>
      <c r="AA501" s="18" t="s">
        <v>3292</v>
      </c>
      <c r="AB501" s="39"/>
      <c r="AC501" s="39"/>
    </row>
    <row r="502" spans="1:29" ht="78.75" x14ac:dyDescent="0.25">
      <c r="A502" s="417">
        <f t="shared" si="27"/>
        <v>149</v>
      </c>
      <c r="B502" s="422" t="s">
        <v>3221</v>
      </c>
      <c r="C502" s="39"/>
      <c r="D502" s="264" t="s">
        <v>3231</v>
      </c>
      <c r="E502" s="39"/>
      <c r="F502" s="403" t="s">
        <v>3075</v>
      </c>
      <c r="G502" s="247"/>
      <c r="H502" s="18" t="s">
        <v>2591</v>
      </c>
      <c r="I502" s="18" t="s">
        <v>2591</v>
      </c>
      <c r="J502" s="116"/>
      <c r="K502" s="18" t="s">
        <v>614</v>
      </c>
      <c r="L502" s="39"/>
      <c r="M502" s="39"/>
      <c r="N502" s="39"/>
      <c r="O502" s="39"/>
      <c r="P502" s="39"/>
      <c r="Q502" s="427">
        <v>2.2999999999999998</v>
      </c>
      <c r="R502" s="39"/>
      <c r="S502" s="39"/>
      <c r="T502" s="39"/>
      <c r="U502" s="39"/>
      <c r="V502" s="39"/>
      <c r="W502" s="39"/>
      <c r="X502" s="39"/>
      <c r="Y502" s="39"/>
      <c r="Z502" s="39"/>
      <c r="AA502" s="18" t="s">
        <v>3292</v>
      </c>
      <c r="AB502" s="39"/>
      <c r="AC502" s="39"/>
    </row>
    <row r="503" spans="1:29" ht="78.75" x14ac:dyDescent="0.25">
      <c r="A503" s="417">
        <f t="shared" si="27"/>
        <v>150</v>
      </c>
      <c r="B503" s="422" t="s">
        <v>3222</v>
      </c>
      <c r="C503" s="39"/>
      <c r="D503" s="264" t="s">
        <v>3231</v>
      </c>
      <c r="E503" s="39"/>
      <c r="F503" s="403" t="s">
        <v>3076</v>
      </c>
      <c r="G503" s="247"/>
      <c r="H503" s="18" t="s">
        <v>2591</v>
      </c>
      <c r="I503" s="18" t="s">
        <v>2591</v>
      </c>
      <c r="J503" s="116"/>
      <c r="K503" s="18" t="s">
        <v>614</v>
      </c>
      <c r="L503" s="39"/>
      <c r="M503" s="39"/>
      <c r="N503" s="39"/>
      <c r="O503" s="39"/>
      <c r="P503" s="39"/>
      <c r="Q503" s="427">
        <v>3.5</v>
      </c>
      <c r="R503" s="39"/>
      <c r="S503" s="39"/>
      <c r="T503" s="39"/>
      <c r="U503" s="39"/>
      <c r="V503" s="39"/>
      <c r="W503" s="39"/>
      <c r="X503" s="39"/>
      <c r="Y503" s="39"/>
      <c r="Z503" s="39"/>
      <c r="AA503" s="18" t="s">
        <v>3292</v>
      </c>
      <c r="AB503" s="39"/>
      <c r="AC503" s="39"/>
    </row>
    <row r="504" spans="1:29" ht="78.75" x14ac:dyDescent="0.25">
      <c r="A504" s="417">
        <f t="shared" si="27"/>
        <v>151</v>
      </c>
      <c r="B504" s="422" t="s">
        <v>3223</v>
      </c>
      <c r="C504" s="39"/>
      <c r="D504" s="264" t="s">
        <v>3231</v>
      </c>
      <c r="E504" s="39"/>
      <c r="F504" s="403" t="s">
        <v>3077</v>
      </c>
      <c r="G504" s="247"/>
      <c r="H504" s="18" t="s">
        <v>2591</v>
      </c>
      <c r="I504" s="18" t="s">
        <v>2591</v>
      </c>
      <c r="J504" s="116"/>
      <c r="K504" s="18" t="s">
        <v>614</v>
      </c>
      <c r="L504" s="39"/>
      <c r="M504" s="39"/>
      <c r="N504" s="39"/>
      <c r="O504" s="39"/>
      <c r="P504" s="39"/>
      <c r="Q504" s="427">
        <v>0.1</v>
      </c>
      <c r="R504" s="39"/>
      <c r="S504" s="39"/>
      <c r="T504" s="39"/>
      <c r="U504" s="39"/>
      <c r="V504" s="39"/>
      <c r="W504" s="39"/>
      <c r="X504" s="39"/>
      <c r="Y504" s="39"/>
      <c r="Z504" s="39"/>
      <c r="AA504" s="18" t="s">
        <v>3292</v>
      </c>
      <c r="AB504" s="39"/>
      <c r="AC504" s="39"/>
    </row>
    <row r="505" spans="1:29" ht="78.75" x14ac:dyDescent="0.25">
      <c r="A505" s="417">
        <f t="shared" si="27"/>
        <v>152</v>
      </c>
      <c r="B505" s="422" t="s">
        <v>3224</v>
      </c>
      <c r="C505" s="39"/>
      <c r="D505" s="264" t="s">
        <v>3231</v>
      </c>
      <c r="E505" s="39"/>
      <c r="F505" s="403" t="s">
        <v>3078</v>
      </c>
      <c r="G505" s="247"/>
      <c r="H505" s="18" t="s">
        <v>2591</v>
      </c>
      <c r="I505" s="18" t="s">
        <v>2591</v>
      </c>
      <c r="J505" s="116"/>
      <c r="K505" s="18" t="s">
        <v>614</v>
      </c>
      <c r="L505" s="39"/>
      <c r="M505" s="39"/>
      <c r="N505" s="39"/>
      <c r="O505" s="39"/>
      <c r="P505" s="39"/>
      <c r="Q505" s="427">
        <v>0.01</v>
      </c>
      <c r="R505" s="39"/>
      <c r="S505" s="39"/>
      <c r="T505" s="39"/>
      <c r="U505" s="39"/>
      <c r="V505" s="39"/>
      <c r="W505" s="39"/>
      <c r="X505" s="39"/>
      <c r="Y505" s="39"/>
      <c r="Z505" s="39"/>
      <c r="AA505" s="18" t="s">
        <v>3292</v>
      </c>
      <c r="AB505" s="39"/>
      <c r="AC505" s="39"/>
    </row>
    <row r="506" spans="1:29" ht="78.75" x14ac:dyDescent="0.25">
      <c r="A506" s="417">
        <f t="shared" si="27"/>
        <v>153</v>
      </c>
      <c r="B506" s="422" t="s">
        <v>3225</v>
      </c>
      <c r="C506" s="39"/>
      <c r="D506" s="264" t="s">
        <v>3231</v>
      </c>
      <c r="E506" s="39"/>
      <c r="F506" s="403" t="s">
        <v>3079</v>
      </c>
      <c r="G506" s="247"/>
      <c r="H506" s="18" t="s">
        <v>2591</v>
      </c>
      <c r="I506" s="18" t="s">
        <v>2591</v>
      </c>
      <c r="J506" s="116"/>
      <c r="K506" s="18" t="s">
        <v>614</v>
      </c>
      <c r="L506" s="39"/>
      <c r="M506" s="39"/>
      <c r="N506" s="39"/>
      <c r="O506" s="39"/>
      <c r="P506" s="39"/>
      <c r="Q506" s="427">
        <v>0.1</v>
      </c>
      <c r="R506" s="39"/>
      <c r="S506" s="39"/>
      <c r="T506" s="39"/>
      <c r="U506" s="39"/>
      <c r="V506" s="39"/>
      <c r="W506" s="39"/>
      <c r="X506" s="39"/>
      <c r="Y506" s="39"/>
      <c r="Z506" s="39"/>
      <c r="AA506" s="18" t="s">
        <v>3292</v>
      </c>
      <c r="AB506" s="39"/>
      <c r="AC506" s="39"/>
    </row>
    <row r="507" spans="1:29" ht="191.25" x14ac:dyDescent="0.25">
      <c r="A507" s="417">
        <f t="shared" si="27"/>
        <v>154</v>
      </c>
      <c r="B507" s="422" t="s">
        <v>3226</v>
      </c>
      <c r="C507" s="39"/>
      <c r="D507" s="264" t="s">
        <v>3232</v>
      </c>
      <c r="E507" s="39"/>
      <c r="F507" s="403" t="s">
        <v>3080</v>
      </c>
      <c r="G507" s="247"/>
      <c r="H507" s="18" t="s">
        <v>2591</v>
      </c>
      <c r="I507" s="18" t="s">
        <v>2591</v>
      </c>
      <c r="J507" s="116"/>
      <c r="K507" s="18" t="s">
        <v>614</v>
      </c>
      <c r="L507" s="39"/>
      <c r="M507" s="39"/>
      <c r="N507" s="39"/>
      <c r="O507" s="39"/>
      <c r="P507" s="39"/>
      <c r="Q507" s="403" t="s">
        <v>3290</v>
      </c>
      <c r="R507" s="39"/>
      <c r="S507" s="39"/>
      <c r="T507" s="39"/>
      <c r="U507" s="39"/>
      <c r="V507" s="39"/>
      <c r="W507" s="39"/>
      <c r="X507" s="39"/>
      <c r="Y507" s="39"/>
      <c r="Z507" s="39"/>
      <c r="AA507" s="18" t="s">
        <v>3296</v>
      </c>
      <c r="AB507" s="39"/>
      <c r="AC507" s="39"/>
    </row>
    <row r="508" spans="1:29" ht="74.25" x14ac:dyDescent="0.25">
      <c r="A508" s="417">
        <f t="shared" si="27"/>
        <v>155</v>
      </c>
      <c r="B508" s="422" t="s">
        <v>3227</v>
      </c>
      <c r="C508" s="39"/>
      <c r="D508" s="170" t="s">
        <v>3233</v>
      </c>
      <c r="E508" s="39"/>
      <c r="F508" s="6" t="s">
        <v>3081</v>
      </c>
      <c r="G508" s="247"/>
      <c r="H508" s="18" t="s">
        <v>2591</v>
      </c>
      <c r="I508" s="18" t="s">
        <v>2591</v>
      </c>
      <c r="J508" s="116"/>
      <c r="K508" s="18" t="s">
        <v>614</v>
      </c>
      <c r="L508" s="39"/>
      <c r="M508" s="39"/>
      <c r="N508" s="39"/>
      <c r="O508" s="39"/>
      <c r="P508" s="39"/>
      <c r="Q508" s="269"/>
      <c r="R508" s="39"/>
      <c r="S508" s="39"/>
      <c r="T508" s="46">
        <v>99960.87</v>
      </c>
      <c r="U508" s="46">
        <f>T508-V508</f>
        <v>4720.3899999999994</v>
      </c>
      <c r="V508" s="46">
        <v>95240.48</v>
      </c>
      <c r="W508" s="39"/>
      <c r="X508" s="39"/>
      <c r="Y508" s="39"/>
      <c r="Z508" s="39"/>
      <c r="AA508" s="403" t="s">
        <v>3297</v>
      </c>
      <c r="AB508" s="39"/>
      <c r="AC508" s="39"/>
    </row>
  </sheetData>
  <mergeCells count="198">
    <mergeCell ref="A2:A3"/>
    <mergeCell ref="B2:B3"/>
    <mergeCell ref="C2:C3"/>
    <mergeCell ref="D2:D3"/>
    <mergeCell ref="E2:E3"/>
    <mergeCell ref="A339:E339"/>
    <mergeCell ref="A353:E353"/>
    <mergeCell ref="AA2:AA3"/>
    <mergeCell ref="AB2:AB3"/>
    <mergeCell ref="S38:S39"/>
    <mergeCell ref="T38:T39"/>
    <mergeCell ref="F38:F39"/>
    <mergeCell ref="G38:G39"/>
    <mergeCell ref="H38:H39"/>
    <mergeCell ref="I38:I39"/>
    <mergeCell ref="J38:J39"/>
    <mergeCell ref="A33:E33"/>
    <mergeCell ref="A38:A39"/>
    <mergeCell ref="B38:B39"/>
    <mergeCell ref="C38:C39"/>
    <mergeCell ref="D38:D39"/>
    <mergeCell ref="E38:E39"/>
    <mergeCell ref="Z38:Z39"/>
    <mergeCell ref="A36:A37"/>
    <mergeCell ref="AC2:AC3"/>
    <mergeCell ref="S2:S3"/>
    <mergeCell ref="W2:W3"/>
    <mergeCell ref="X2:X3"/>
    <mergeCell ref="Y2:Y3"/>
    <mergeCell ref="T2:T3"/>
    <mergeCell ref="U2:U3"/>
    <mergeCell ref="V2:V3"/>
    <mergeCell ref="B5:C5"/>
    <mergeCell ref="Z2:Z3"/>
    <mergeCell ref="L2:O2"/>
    <mergeCell ref="F2:F3"/>
    <mergeCell ref="G2:G3"/>
    <mergeCell ref="H2:H3"/>
    <mergeCell ref="I2:I3"/>
    <mergeCell ref="P2:R2"/>
    <mergeCell ref="J2:J3"/>
    <mergeCell ref="K2:K3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Z36:Z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P34:P35"/>
    <mergeCell ref="Q34:Q35"/>
    <mergeCell ref="R34:R35"/>
    <mergeCell ref="S34:S35"/>
    <mergeCell ref="T34:T35"/>
    <mergeCell ref="U36:U37"/>
    <mergeCell ref="V36:V37"/>
    <mergeCell ref="W36:W37"/>
    <mergeCell ref="X36:X37"/>
    <mergeCell ref="P36:P37"/>
    <mergeCell ref="Q36:Q37"/>
    <mergeCell ref="R36:R37"/>
    <mergeCell ref="S36:S37"/>
    <mergeCell ref="A42:A43"/>
    <mergeCell ref="B42:B43"/>
    <mergeCell ref="C42:C43"/>
    <mergeCell ref="D42:D43"/>
    <mergeCell ref="E42:E43"/>
    <mergeCell ref="Z34:Z35"/>
    <mergeCell ref="A40:A41"/>
    <mergeCell ref="B40:B41"/>
    <mergeCell ref="C40:C41"/>
    <mergeCell ref="D40:D41"/>
    <mergeCell ref="E40:E41"/>
    <mergeCell ref="H40:H41"/>
    <mergeCell ref="P40:P41"/>
    <mergeCell ref="U40:U41"/>
    <mergeCell ref="V40:V41"/>
    <mergeCell ref="W40:W41"/>
    <mergeCell ref="X40:X41"/>
    <mergeCell ref="Y40:Y41"/>
    <mergeCell ref="Z40:Z41"/>
    <mergeCell ref="U34:U35"/>
    <mergeCell ref="V34:V35"/>
    <mergeCell ref="W34:W35"/>
    <mergeCell ref="X34:X35"/>
    <mergeCell ref="Y38:Y39"/>
    <mergeCell ref="Y34:Y35"/>
    <mergeCell ref="H42:H43"/>
    <mergeCell ref="I40:I41"/>
    <mergeCell ref="I42:I43"/>
    <mergeCell ref="J40:J41"/>
    <mergeCell ref="J42:J43"/>
    <mergeCell ref="F42:F43"/>
    <mergeCell ref="F40:F41"/>
    <mergeCell ref="G40:G41"/>
    <mergeCell ref="G42:G43"/>
    <mergeCell ref="Y36:Y37"/>
    <mergeCell ref="P38:P39"/>
    <mergeCell ref="Q38:Q39"/>
    <mergeCell ref="R38:R39"/>
    <mergeCell ref="T36:T37"/>
    <mergeCell ref="U38:U39"/>
    <mergeCell ref="V38:V39"/>
    <mergeCell ref="W38:W39"/>
    <mergeCell ref="X38:X39"/>
    <mergeCell ref="J45:J46"/>
    <mergeCell ref="P45:P46"/>
    <mergeCell ref="AA40:AA41"/>
    <mergeCell ref="AB40:AB41"/>
    <mergeCell ref="AC40:AC41"/>
    <mergeCell ref="Q42:Q43"/>
    <mergeCell ref="R42:R43"/>
    <mergeCell ref="S42:S43"/>
    <mergeCell ref="T42:T43"/>
    <mergeCell ref="U42:U43"/>
    <mergeCell ref="V42:V43"/>
    <mergeCell ref="W42:W43"/>
    <mergeCell ref="X42:X43"/>
    <mergeCell ref="Y42:Y43"/>
    <mergeCell ref="Z42:Z43"/>
    <mergeCell ref="AA42:AA43"/>
    <mergeCell ref="AB42:AB43"/>
    <mergeCell ref="AC42:AC43"/>
    <mergeCell ref="P42:P43"/>
    <mergeCell ref="Q40:Q41"/>
    <mergeCell ref="R40:R41"/>
    <mergeCell ref="S40:S41"/>
    <mergeCell ref="T40:T41"/>
    <mergeCell ref="V45:V46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W45:W46"/>
    <mergeCell ref="X45:X46"/>
    <mergeCell ref="Y45:Y46"/>
    <mergeCell ref="Z45:Z46"/>
    <mergeCell ref="Q45:Q46"/>
    <mergeCell ref="R45:R46"/>
    <mergeCell ref="S45:S46"/>
    <mergeCell ref="T45:T46"/>
    <mergeCell ref="U45:U46"/>
    <mergeCell ref="AA45:AA46"/>
    <mergeCell ref="AB45:AB46"/>
    <mergeCell ref="AC45:AC46"/>
    <mergeCell ref="AA34:AA35"/>
    <mergeCell ref="AB34:AB35"/>
    <mergeCell ref="AC34:AC35"/>
    <mergeCell ref="AA36:AA37"/>
    <mergeCell ref="AB36:AB37"/>
    <mergeCell ref="AC36:AC37"/>
    <mergeCell ref="AA38:AA39"/>
    <mergeCell ref="AB38:AB39"/>
    <mergeCell ref="AC38:AC39"/>
    <mergeCell ref="A47:E47"/>
    <mergeCell ref="J48:J49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A51:D51"/>
    <mergeCell ref="Z48:Z49"/>
    <mergeCell ref="AA48:AA49"/>
    <mergeCell ref="AB48:AB49"/>
    <mergeCell ref="AC48:AC49"/>
    <mergeCell ref="U48:U49"/>
    <mergeCell ref="V48:V49"/>
    <mergeCell ref="W48:W49"/>
    <mergeCell ref="X48:X49"/>
    <mergeCell ref="Y48:Y49"/>
    <mergeCell ref="P48:P49"/>
    <mergeCell ref="Q48:Q49"/>
    <mergeCell ref="R48:R49"/>
    <mergeCell ref="S48:S49"/>
    <mergeCell ref="T48:T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5"/>
  <sheetViews>
    <sheetView workbookViewId="0">
      <pane ySplit="3" topLeftCell="A169" activePane="bottomLeft" state="frozen"/>
      <selection pane="bottomLeft" sqref="A1:XFD1048576"/>
    </sheetView>
  </sheetViews>
  <sheetFormatPr defaultRowHeight="15" x14ac:dyDescent="0.25"/>
  <cols>
    <col min="1" max="1" width="6.28515625" style="111" customWidth="1"/>
    <col min="2" max="2" width="14.7109375" style="111" customWidth="1"/>
    <col min="3" max="3" width="13.28515625" style="111" customWidth="1"/>
    <col min="4" max="4" width="16" style="111" customWidth="1"/>
    <col min="5" max="5" width="12.7109375" style="111" customWidth="1"/>
    <col min="6" max="6" width="19.5703125" style="111" customWidth="1"/>
    <col min="7" max="7" width="11.7109375" style="111" customWidth="1"/>
    <col min="8" max="8" width="13.5703125" style="111" customWidth="1"/>
    <col min="9" max="9" width="14.42578125" style="111" customWidth="1"/>
    <col min="10" max="10" width="15.42578125" style="111" customWidth="1"/>
    <col min="11" max="11" width="17.85546875" style="111" customWidth="1"/>
    <col min="12" max="12" width="12.140625" style="111" customWidth="1"/>
    <col min="13" max="13" width="24.7109375" style="111" customWidth="1"/>
    <col min="14" max="14" width="10.140625" style="111" bestFit="1" customWidth="1"/>
    <col min="15" max="15" width="14.85546875" style="111" customWidth="1"/>
    <col min="16" max="16" width="11" style="111" customWidth="1"/>
    <col min="17" max="17" width="13.85546875" style="111" customWidth="1"/>
    <col min="18" max="18" width="9.7109375" style="111" customWidth="1"/>
    <col min="19" max="19" width="10.140625" style="111" customWidth="1"/>
    <col min="20" max="20" width="12.5703125" style="111" bestFit="1" customWidth="1"/>
    <col min="21" max="22" width="12.28515625" style="111" bestFit="1" customWidth="1"/>
    <col min="23" max="23" width="11.140625" style="111" customWidth="1"/>
    <col min="24" max="24" width="17.42578125" style="111" customWidth="1"/>
    <col min="25" max="25" width="11.5703125" style="111" customWidth="1"/>
    <col min="26" max="26" width="23.42578125" style="111" customWidth="1"/>
    <col min="27" max="27" width="20" style="111" customWidth="1"/>
    <col min="28" max="16384" width="9.140625" style="111"/>
  </cols>
  <sheetData>
    <row r="1" spans="1:28" ht="20.25" x14ac:dyDescent="0.3">
      <c r="A1" s="463" t="s">
        <v>816</v>
      </c>
    </row>
    <row r="2" spans="1:28" ht="33" customHeight="1" x14ac:dyDescent="0.25">
      <c r="A2" s="625" t="s">
        <v>1</v>
      </c>
      <c r="B2" s="625" t="s">
        <v>2</v>
      </c>
      <c r="C2" s="625" t="s">
        <v>805</v>
      </c>
      <c r="D2" s="625" t="s">
        <v>806</v>
      </c>
      <c r="E2" s="625" t="s">
        <v>807</v>
      </c>
      <c r="F2" s="626" t="s">
        <v>808</v>
      </c>
      <c r="G2" s="632" t="s">
        <v>1647</v>
      </c>
      <c r="H2" s="632" t="s">
        <v>809</v>
      </c>
      <c r="I2" s="633" t="s">
        <v>520</v>
      </c>
      <c r="J2" s="633" t="s">
        <v>958</v>
      </c>
      <c r="K2" s="626" t="s">
        <v>8</v>
      </c>
      <c r="L2" s="678" t="s">
        <v>4</v>
      </c>
      <c r="M2" s="679"/>
      <c r="N2" s="679"/>
      <c r="O2" s="680"/>
      <c r="P2" s="697" t="s">
        <v>1645</v>
      </c>
      <c r="Q2" s="698"/>
      <c r="R2" s="698"/>
      <c r="S2" s="627" t="s">
        <v>811</v>
      </c>
      <c r="T2" s="675" t="s">
        <v>1646</v>
      </c>
      <c r="U2" s="674" t="s">
        <v>896</v>
      </c>
      <c r="V2" s="675" t="s">
        <v>897</v>
      </c>
      <c r="W2" s="696" t="s">
        <v>812</v>
      </c>
      <c r="X2" s="671" t="s">
        <v>813</v>
      </c>
      <c r="Y2" s="675" t="s">
        <v>814</v>
      </c>
      <c r="Z2" s="604" t="s">
        <v>696</v>
      </c>
      <c r="AA2" s="604" t="s">
        <v>697</v>
      </c>
      <c r="AB2" s="675" t="s">
        <v>7</v>
      </c>
    </row>
    <row r="3" spans="1:28" ht="141.75" customHeight="1" x14ac:dyDescent="0.25">
      <c r="A3" s="625"/>
      <c r="B3" s="625"/>
      <c r="C3" s="625"/>
      <c r="D3" s="625"/>
      <c r="E3" s="625"/>
      <c r="F3" s="626"/>
      <c r="G3" s="632"/>
      <c r="H3" s="632"/>
      <c r="I3" s="633"/>
      <c r="J3" s="633"/>
      <c r="K3" s="626"/>
      <c r="L3" s="392" t="s">
        <v>518</v>
      </c>
      <c r="M3" s="392" t="s">
        <v>1639</v>
      </c>
      <c r="N3" s="392" t="s">
        <v>1640</v>
      </c>
      <c r="O3" s="392" t="s">
        <v>1641</v>
      </c>
      <c r="P3" s="392" t="s">
        <v>1644</v>
      </c>
      <c r="Q3" s="392" t="s">
        <v>1619</v>
      </c>
      <c r="R3" s="466" t="s">
        <v>1618</v>
      </c>
      <c r="S3" s="627"/>
      <c r="T3" s="675"/>
      <c r="U3" s="674"/>
      <c r="V3" s="675"/>
      <c r="W3" s="696"/>
      <c r="X3" s="671"/>
      <c r="Y3" s="675"/>
      <c r="Z3" s="605"/>
      <c r="AA3" s="605"/>
      <c r="AB3" s="675"/>
    </row>
    <row r="4" spans="1:28" ht="17.25" customHeight="1" x14ac:dyDescent="0.25">
      <c r="A4" s="6"/>
      <c r="B4" s="6">
        <v>1</v>
      </c>
      <c r="C4" s="6">
        <v>2</v>
      </c>
      <c r="D4" s="6">
        <v>3</v>
      </c>
      <c r="E4" s="6">
        <v>4</v>
      </c>
      <c r="F4" s="391">
        <v>5</v>
      </c>
      <c r="G4" s="391">
        <v>6</v>
      </c>
      <c r="H4" s="445">
        <v>7</v>
      </c>
      <c r="I4" s="392">
        <v>8</v>
      </c>
      <c r="J4" s="392">
        <v>9</v>
      </c>
      <c r="K4" s="391">
        <v>10</v>
      </c>
      <c r="L4" s="392">
        <v>11</v>
      </c>
      <c r="M4" s="392">
        <v>12</v>
      </c>
      <c r="N4" s="392">
        <v>13</v>
      </c>
      <c r="O4" s="392">
        <v>14</v>
      </c>
      <c r="P4" s="392">
        <v>15</v>
      </c>
      <c r="Q4" s="392">
        <v>16</v>
      </c>
      <c r="R4" s="466">
        <v>17</v>
      </c>
      <c r="S4" s="444">
        <v>18</v>
      </c>
      <c r="T4" s="122">
        <v>19</v>
      </c>
      <c r="U4" s="122"/>
      <c r="V4" s="122"/>
      <c r="W4" s="18">
        <v>20</v>
      </c>
      <c r="X4" s="18">
        <v>21</v>
      </c>
      <c r="Y4" s="18">
        <v>22</v>
      </c>
      <c r="Z4" s="18"/>
      <c r="AA4" s="18"/>
      <c r="AB4" s="18">
        <v>23</v>
      </c>
    </row>
    <row r="5" spans="1:28" ht="19.5" customHeight="1" x14ac:dyDescent="0.25">
      <c r="A5" s="400"/>
      <c r="B5" s="676" t="s">
        <v>904</v>
      </c>
      <c r="C5" s="677"/>
      <c r="Q5" s="512">
        <f t="shared" ref="Q5" si="0">SUM(Q6:Q165)</f>
        <v>5662.5199999999995</v>
      </c>
      <c r="R5" s="498"/>
      <c r="S5" s="498"/>
      <c r="T5" s="498">
        <f>SUM(T6:T165)</f>
        <v>25578541.449999992</v>
      </c>
      <c r="U5" s="498">
        <f t="shared" ref="U5:V5" si="1">SUM(U6:U165)</f>
        <v>12373522.740000002</v>
      </c>
      <c r="V5" s="498">
        <f t="shared" si="1"/>
        <v>13205018.709999995</v>
      </c>
    </row>
    <row r="6" spans="1:28" ht="97.5" x14ac:dyDescent="0.25">
      <c r="A6" s="417"/>
      <c r="B6" s="422" t="s">
        <v>844</v>
      </c>
      <c r="C6" s="417" t="s">
        <v>889</v>
      </c>
      <c r="D6" s="149" t="s">
        <v>855</v>
      </c>
      <c r="E6" s="149" t="s">
        <v>890</v>
      </c>
      <c r="F6" s="418" t="s">
        <v>876</v>
      </c>
      <c r="G6" s="56" t="s">
        <v>649</v>
      </c>
      <c r="H6" s="81" t="s">
        <v>866</v>
      </c>
      <c r="I6" s="112">
        <v>41091</v>
      </c>
      <c r="J6" s="39"/>
      <c r="K6" s="18" t="s">
        <v>899</v>
      </c>
      <c r="L6" s="418" t="s">
        <v>878</v>
      </c>
      <c r="M6" s="418" t="s">
        <v>892</v>
      </c>
      <c r="N6" s="80">
        <v>44132</v>
      </c>
      <c r="O6" s="47" t="s">
        <v>894</v>
      </c>
      <c r="P6" s="47"/>
      <c r="Q6" s="6"/>
      <c r="R6" s="6"/>
      <c r="S6" s="39"/>
      <c r="T6" s="60"/>
      <c r="U6" s="61"/>
      <c r="V6" s="62"/>
      <c r="W6" s="39"/>
      <c r="X6" s="429"/>
      <c r="Y6" s="39"/>
      <c r="Z6" s="48" t="s">
        <v>892</v>
      </c>
      <c r="AA6" s="48" t="s">
        <v>903</v>
      </c>
      <c r="AB6" s="47" t="s">
        <v>901</v>
      </c>
    </row>
    <row r="7" spans="1:28" ht="146.25" x14ac:dyDescent="0.25">
      <c r="A7" s="417">
        <v>1</v>
      </c>
      <c r="B7" s="422" t="s">
        <v>845</v>
      </c>
      <c r="C7" s="417" t="s">
        <v>889</v>
      </c>
      <c r="D7" s="149" t="s">
        <v>855</v>
      </c>
      <c r="E7" s="149" t="s">
        <v>891</v>
      </c>
      <c r="F7" s="418" t="s">
        <v>864</v>
      </c>
      <c r="G7" s="56" t="s">
        <v>649</v>
      </c>
      <c r="H7" s="81" t="s">
        <v>856</v>
      </c>
      <c r="I7" s="112">
        <v>41091</v>
      </c>
      <c r="J7" s="513" t="s">
        <v>957</v>
      </c>
      <c r="K7" s="18" t="s">
        <v>614</v>
      </c>
      <c r="L7" s="418" t="s">
        <v>879</v>
      </c>
      <c r="M7" s="48" t="s">
        <v>893</v>
      </c>
      <c r="N7" s="39"/>
      <c r="O7" s="39"/>
      <c r="P7" s="39"/>
      <c r="Q7" s="6">
        <v>36.1</v>
      </c>
      <c r="S7" s="39"/>
      <c r="T7" s="60">
        <v>55853.56</v>
      </c>
      <c r="U7" s="61">
        <f>T7-V7</f>
        <v>30103.149999999998</v>
      </c>
      <c r="V7" s="62">
        <v>25750.41</v>
      </c>
      <c r="W7" s="39"/>
      <c r="X7" s="429" t="s">
        <v>898</v>
      </c>
      <c r="Y7" s="39"/>
      <c r="Z7" s="47" t="s">
        <v>892</v>
      </c>
      <c r="AA7" s="72"/>
      <c r="AB7" s="39"/>
    </row>
    <row r="8" spans="1:28" ht="146.25" x14ac:dyDescent="0.25">
      <c r="A8" s="417">
        <f>A7+1</f>
        <v>2</v>
      </c>
      <c r="B8" s="422" t="s">
        <v>846</v>
      </c>
      <c r="C8" s="417" t="s">
        <v>889</v>
      </c>
      <c r="D8" s="149" t="s">
        <v>855</v>
      </c>
      <c r="E8" s="149" t="s">
        <v>891</v>
      </c>
      <c r="F8" s="418" t="s">
        <v>863</v>
      </c>
      <c r="G8" s="56" t="s">
        <v>649</v>
      </c>
      <c r="H8" s="81" t="s">
        <v>867</v>
      </c>
      <c r="I8" s="112">
        <v>41091</v>
      </c>
      <c r="J8" s="514" t="s">
        <v>959</v>
      </c>
      <c r="K8" s="18" t="s">
        <v>614</v>
      </c>
      <c r="L8" s="418" t="s">
        <v>880</v>
      </c>
      <c r="M8" s="48" t="s">
        <v>893</v>
      </c>
      <c r="N8" s="39"/>
      <c r="O8" s="39"/>
      <c r="P8" s="39"/>
      <c r="Q8" s="6">
        <v>37.200000000000003</v>
      </c>
      <c r="R8" s="6"/>
      <c r="S8" s="39"/>
      <c r="T8" s="60">
        <v>41801.269999999997</v>
      </c>
      <c r="U8" s="61">
        <f>T8-V8</f>
        <v>21025.399999999998</v>
      </c>
      <c r="V8" s="62">
        <v>20775.87</v>
      </c>
      <c r="W8" s="39"/>
      <c r="X8" s="429" t="s">
        <v>898</v>
      </c>
      <c r="Y8" s="39"/>
      <c r="Z8" s="48" t="s">
        <v>892</v>
      </c>
      <c r="AA8" s="72"/>
      <c r="AB8" s="39"/>
    </row>
    <row r="9" spans="1:28" ht="146.25" x14ac:dyDescent="0.25">
      <c r="A9" s="417">
        <f>A8+1</f>
        <v>3</v>
      </c>
      <c r="B9" s="422" t="s">
        <v>847</v>
      </c>
      <c r="C9" s="417" t="s">
        <v>889</v>
      </c>
      <c r="D9" s="149" t="s">
        <v>855</v>
      </c>
      <c r="E9" s="149" t="s">
        <v>891</v>
      </c>
      <c r="F9" s="418" t="s">
        <v>862</v>
      </c>
      <c r="G9" s="56" t="s">
        <v>649</v>
      </c>
      <c r="H9" s="81" t="s">
        <v>868</v>
      </c>
      <c r="I9" s="112">
        <v>41091</v>
      </c>
      <c r="J9" s="514" t="s">
        <v>960</v>
      </c>
      <c r="K9" s="18" t="s">
        <v>614</v>
      </c>
      <c r="L9" s="418" t="s">
        <v>881</v>
      </c>
      <c r="M9" s="48" t="s">
        <v>893</v>
      </c>
      <c r="N9" s="39"/>
      <c r="O9" s="39"/>
      <c r="P9" s="39"/>
      <c r="Q9" s="6">
        <v>36.299999999999997</v>
      </c>
      <c r="R9" s="6"/>
      <c r="S9" s="39"/>
      <c r="T9" s="60">
        <v>40896.49</v>
      </c>
      <c r="U9" s="61">
        <f>T9-V9</f>
        <v>17627.899999999998</v>
      </c>
      <c r="V9" s="62">
        <v>23268.59</v>
      </c>
      <c r="W9" s="39"/>
      <c r="X9" s="429" t="s">
        <v>898</v>
      </c>
      <c r="Y9" s="39"/>
      <c r="Z9" s="48" t="s">
        <v>892</v>
      </c>
      <c r="AA9" s="72"/>
      <c r="AB9" s="39"/>
    </row>
    <row r="10" spans="1:28" ht="189" x14ac:dyDescent="0.25">
      <c r="A10" s="417"/>
      <c r="B10" s="422" t="s">
        <v>848</v>
      </c>
      <c r="C10" s="417" t="s">
        <v>889</v>
      </c>
      <c r="D10" s="149" t="s">
        <v>855</v>
      </c>
      <c r="E10" s="149" t="s">
        <v>891</v>
      </c>
      <c r="F10" s="418" t="s">
        <v>865</v>
      </c>
      <c r="G10" s="56" t="s">
        <v>649</v>
      </c>
      <c r="H10" s="81" t="s">
        <v>869</v>
      </c>
      <c r="I10" s="112">
        <v>41091</v>
      </c>
      <c r="J10" s="39"/>
      <c r="K10" s="18" t="s">
        <v>899</v>
      </c>
      <c r="L10" s="418" t="s">
        <v>882</v>
      </c>
      <c r="M10" s="48" t="s">
        <v>893</v>
      </c>
      <c r="N10" s="385">
        <v>44468</v>
      </c>
      <c r="O10" s="25" t="s">
        <v>895</v>
      </c>
      <c r="P10" s="25"/>
      <c r="Q10" s="6"/>
      <c r="R10" s="6"/>
      <c r="S10" s="39"/>
      <c r="T10" s="60"/>
      <c r="U10" s="61"/>
      <c r="V10" s="62"/>
      <c r="W10" s="39"/>
      <c r="X10" s="429"/>
      <c r="Y10" s="39"/>
      <c r="Z10" s="48" t="s">
        <v>892</v>
      </c>
      <c r="AA10" s="48" t="s">
        <v>900</v>
      </c>
      <c r="AB10" s="25" t="s">
        <v>902</v>
      </c>
    </row>
    <row r="11" spans="1:28" ht="146.25" x14ac:dyDescent="0.25">
      <c r="A11" s="417">
        <f>A9+1</f>
        <v>4</v>
      </c>
      <c r="B11" s="422" t="s">
        <v>849</v>
      </c>
      <c r="C11" s="417" t="s">
        <v>889</v>
      </c>
      <c r="D11" s="149" t="s">
        <v>855</v>
      </c>
      <c r="E11" s="149" t="s">
        <v>891</v>
      </c>
      <c r="F11" s="418" t="s">
        <v>857</v>
      </c>
      <c r="G11" s="56" t="s">
        <v>649</v>
      </c>
      <c r="H11" s="81" t="s">
        <v>870</v>
      </c>
      <c r="I11" s="112">
        <v>41091</v>
      </c>
      <c r="J11" s="515" t="s">
        <v>961</v>
      </c>
      <c r="K11" s="18" t="s">
        <v>614</v>
      </c>
      <c r="L11" s="418" t="s">
        <v>883</v>
      </c>
      <c r="M11" s="48" t="s">
        <v>893</v>
      </c>
      <c r="N11" s="39"/>
      <c r="O11" s="39"/>
      <c r="P11" s="39"/>
      <c r="Q11" s="6">
        <v>24.9</v>
      </c>
      <c r="R11" s="6"/>
      <c r="S11" s="39"/>
      <c r="T11" s="60">
        <v>43602.14</v>
      </c>
      <c r="U11" s="61">
        <f t="shared" ref="U11:U32" si="2">T11-V11</f>
        <v>43602.14</v>
      </c>
      <c r="V11" s="62">
        <v>0</v>
      </c>
      <c r="W11" s="39"/>
      <c r="X11" s="429" t="s">
        <v>898</v>
      </c>
      <c r="Y11" s="39"/>
      <c r="Z11" s="47" t="s">
        <v>892</v>
      </c>
      <c r="AA11" s="72"/>
      <c r="AB11" s="39"/>
    </row>
    <row r="12" spans="1:28" ht="146.25" x14ac:dyDescent="0.25">
      <c r="A12" s="417">
        <f t="shared" ref="A12:A32" si="3">A11+1</f>
        <v>5</v>
      </c>
      <c r="B12" s="422" t="s">
        <v>850</v>
      </c>
      <c r="C12" s="417" t="s">
        <v>889</v>
      </c>
      <c r="D12" s="149" t="s">
        <v>855</v>
      </c>
      <c r="E12" s="149" t="s">
        <v>891</v>
      </c>
      <c r="F12" s="418" t="s">
        <v>858</v>
      </c>
      <c r="G12" s="56" t="s">
        <v>649</v>
      </c>
      <c r="H12" s="81" t="s">
        <v>871</v>
      </c>
      <c r="I12" s="112">
        <v>41091</v>
      </c>
      <c r="J12" s="515" t="s">
        <v>961</v>
      </c>
      <c r="K12" s="18" t="s">
        <v>614</v>
      </c>
      <c r="L12" s="418" t="s">
        <v>884</v>
      </c>
      <c r="M12" s="48" t="s">
        <v>893</v>
      </c>
      <c r="N12" s="39"/>
      <c r="O12" s="39"/>
      <c r="P12" s="39"/>
      <c r="Q12" s="6">
        <v>11</v>
      </c>
      <c r="R12" s="6"/>
      <c r="S12" s="39"/>
      <c r="T12" s="60">
        <v>19261.990000000002</v>
      </c>
      <c r="U12" s="61">
        <f t="shared" si="2"/>
        <v>19261.990000000002</v>
      </c>
      <c r="V12" s="62">
        <v>0</v>
      </c>
      <c r="W12" s="39"/>
      <c r="X12" s="429" t="s">
        <v>898</v>
      </c>
      <c r="Y12" s="39"/>
      <c r="Z12" s="47" t="s">
        <v>892</v>
      </c>
      <c r="AA12" s="72"/>
      <c r="AB12" s="18"/>
    </row>
    <row r="13" spans="1:28" ht="146.25" x14ac:dyDescent="0.25">
      <c r="A13" s="417">
        <f t="shared" si="3"/>
        <v>6</v>
      </c>
      <c r="B13" s="422" t="s">
        <v>851</v>
      </c>
      <c r="C13" s="417" t="s">
        <v>889</v>
      </c>
      <c r="D13" s="149" t="s">
        <v>855</v>
      </c>
      <c r="E13" s="149" t="s">
        <v>891</v>
      </c>
      <c r="F13" s="418" t="s">
        <v>859</v>
      </c>
      <c r="G13" s="56" t="s">
        <v>649</v>
      </c>
      <c r="H13" s="81" t="s">
        <v>872</v>
      </c>
      <c r="I13" s="112">
        <v>41091</v>
      </c>
      <c r="J13" s="516" t="s">
        <v>962</v>
      </c>
      <c r="K13" s="18" t="s">
        <v>614</v>
      </c>
      <c r="L13" s="418" t="s">
        <v>885</v>
      </c>
      <c r="M13" s="48" t="s">
        <v>893</v>
      </c>
      <c r="N13" s="39"/>
      <c r="O13" s="39"/>
      <c r="P13" s="39"/>
      <c r="Q13" s="6">
        <v>37.1</v>
      </c>
      <c r="R13" s="6"/>
      <c r="S13" s="39"/>
      <c r="T13" s="66">
        <v>197410.58</v>
      </c>
      <c r="U13" s="67">
        <f t="shared" si="2"/>
        <v>197410.58</v>
      </c>
      <c r="V13" s="68">
        <v>0</v>
      </c>
      <c r="W13" s="39"/>
      <c r="X13" s="429" t="s">
        <v>898</v>
      </c>
      <c r="Y13" s="39"/>
      <c r="Z13" s="47" t="s">
        <v>892</v>
      </c>
      <c r="AA13" s="72"/>
      <c r="AB13" s="39"/>
    </row>
    <row r="14" spans="1:28" ht="146.25" x14ac:dyDescent="0.25">
      <c r="A14" s="417">
        <f t="shared" si="3"/>
        <v>7</v>
      </c>
      <c r="B14" s="422" t="s">
        <v>852</v>
      </c>
      <c r="C14" s="417" t="s">
        <v>889</v>
      </c>
      <c r="D14" s="149" t="s">
        <v>855</v>
      </c>
      <c r="E14" s="149" t="s">
        <v>891</v>
      </c>
      <c r="F14" s="24" t="s">
        <v>860</v>
      </c>
      <c r="G14" s="56" t="s">
        <v>649</v>
      </c>
      <c r="H14" s="82" t="s">
        <v>873</v>
      </c>
      <c r="I14" s="112">
        <v>41091</v>
      </c>
      <c r="J14" s="516" t="s">
        <v>963</v>
      </c>
      <c r="K14" s="18" t="s">
        <v>614</v>
      </c>
      <c r="L14" s="24" t="s">
        <v>886</v>
      </c>
      <c r="M14" s="48" t="s">
        <v>893</v>
      </c>
      <c r="N14" s="39"/>
      <c r="O14" s="39"/>
      <c r="P14" s="156"/>
      <c r="Q14" s="57">
        <v>54.4</v>
      </c>
      <c r="R14" s="57"/>
      <c r="S14" s="39"/>
      <c r="T14" s="69">
        <v>176763</v>
      </c>
      <c r="U14" s="70">
        <f t="shared" si="2"/>
        <v>54972.36</v>
      </c>
      <c r="V14" s="71">
        <v>121790.64</v>
      </c>
      <c r="W14" s="39"/>
      <c r="X14" s="429" t="s">
        <v>898</v>
      </c>
      <c r="Y14" s="39"/>
      <c r="Z14" s="73" t="s">
        <v>892</v>
      </c>
      <c r="AA14" s="72"/>
      <c r="AB14" s="39"/>
    </row>
    <row r="15" spans="1:28" ht="146.25" x14ac:dyDescent="0.25">
      <c r="A15" s="417">
        <f t="shared" si="3"/>
        <v>8</v>
      </c>
      <c r="B15" s="422" t="s">
        <v>853</v>
      </c>
      <c r="C15" s="417" t="s">
        <v>889</v>
      </c>
      <c r="D15" s="149" t="s">
        <v>855</v>
      </c>
      <c r="E15" s="149" t="s">
        <v>891</v>
      </c>
      <c r="F15" s="418" t="s">
        <v>861</v>
      </c>
      <c r="G15" s="56" t="s">
        <v>649</v>
      </c>
      <c r="H15" s="81" t="s">
        <v>874</v>
      </c>
      <c r="I15" s="112">
        <v>41091</v>
      </c>
      <c r="J15" s="516" t="s">
        <v>964</v>
      </c>
      <c r="K15" s="18" t="s">
        <v>614</v>
      </c>
      <c r="L15" s="418" t="s">
        <v>887</v>
      </c>
      <c r="M15" s="48" t="s">
        <v>893</v>
      </c>
      <c r="N15" s="39"/>
      <c r="O15" s="39"/>
      <c r="P15" s="39"/>
      <c r="Q15" s="6">
        <v>53.8</v>
      </c>
      <c r="R15" s="6"/>
      <c r="S15" s="39"/>
      <c r="T15" s="66">
        <v>371425.52</v>
      </c>
      <c r="U15" s="67">
        <f t="shared" si="2"/>
        <v>371425.52</v>
      </c>
      <c r="V15" s="68">
        <v>0</v>
      </c>
      <c r="W15" s="39"/>
      <c r="X15" s="429" t="s">
        <v>898</v>
      </c>
      <c r="Y15" s="39"/>
      <c r="Z15" s="47" t="s">
        <v>892</v>
      </c>
      <c r="AA15" s="72"/>
      <c r="AB15" s="39"/>
    </row>
    <row r="16" spans="1:28" ht="146.25" x14ac:dyDescent="0.25">
      <c r="A16" s="417">
        <f t="shared" si="3"/>
        <v>9</v>
      </c>
      <c r="B16" s="422" t="s">
        <v>854</v>
      </c>
      <c r="C16" s="417" t="s">
        <v>889</v>
      </c>
      <c r="D16" s="149" t="s">
        <v>855</v>
      </c>
      <c r="E16" s="149" t="s">
        <v>891</v>
      </c>
      <c r="F16" s="418" t="s">
        <v>921</v>
      </c>
      <c r="G16" s="56" t="s">
        <v>649</v>
      </c>
      <c r="H16" s="80" t="s">
        <v>875</v>
      </c>
      <c r="I16" s="112">
        <v>41453</v>
      </c>
      <c r="J16" s="516" t="s">
        <v>965</v>
      </c>
      <c r="K16" s="18" t="s">
        <v>614</v>
      </c>
      <c r="L16" s="412" t="s">
        <v>888</v>
      </c>
      <c r="M16" s="48" t="s">
        <v>893</v>
      </c>
      <c r="N16" s="39"/>
      <c r="O16" s="39"/>
      <c r="P16" s="39"/>
      <c r="Q16" s="6">
        <v>17.5</v>
      </c>
      <c r="R16" s="6"/>
      <c r="S16" s="39"/>
      <c r="T16" s="60">
        <v>35272.85</v>
      </c>
      <c r="U16" s="61">
        <f t="shared" si="2"/>
        <v>35272.85</v>
      </c>
      <c r="V16" s="62">
        <v>0</v>
      </c>
      <c r="W16" s="39"/>
      <c r="X16" s="429" t="s">
        <v>898</v>
      </c>
      <c r="Y16" s="39"/>
      <c r="Z16" s="47" t="s">
        <v>892</v>
      </c>
      <c r="AA16" s="72"/>
      <c r="AB16" s="39"/>
    </row>
    <row r="17" spans="1:28" ht="157.5" x14ac:dyDescent="0.25">
      <c r="A17" s="417">
        <f t="shared" si="3"/>
        <v>10</v>
      </c>
      <c r="B17" s="422" t="s">
        <v>905</v>
      </c>
      <c r="C17" s="417" t="s">
        <v>889</v>
      </c>
      <c r="D17" s="149" t="s">
        <v>855</v>
      </c>
      <c r="E17" s="149" t="s">
        <v>891</v>
      </c>
      <c r="F17" s="412" t="s">
        <v>920</v>
      </c>
      <c r="G17" s="56" t="s">
        <v>649</v>
      </c>
      <c r="H17" s="126" t="s">
        <v>940</v>
      </c>
      <c r="I17" s="112">
        <v>41091</v>
      </c>
      <c r="J17" s="39"/>
      <c r="K17" s="18" t="s">
        <v>614</v>
      </c>
      <c r="L17" s="418" t="s">
        <v>906</v>
      </c>
      <c r="M17" s="48" t="s">
        <v>893</v>
      </c>
      <c r="N17" s="39"/>
      <c r="O17" s="39"/>
      <c r="P17" s="157"/>
      <c r="Q17" s="400">
        <v>24.36</v>
      </c>
      <c r="R17" s="400"/>
      <c r="S17" s="39"/>
      <c r="T17" s="88">
        <v>10</v>
      </c>
      <c r="U17" s="89">
        <f t="shared" si="2"/>
        <v>10</v>
      </c>
      <c r="V17" s="90">
        <v>0</v>
      </c>
      <c r="W17" s="39"/>
      <c r="X17" s="429" t="s">
        <v>898</v>
      </c>
      <c r="Y17" s="39"/>
      <c r="Z17" s="47" t="s">
        <v>984</v>
      </c>
      <c r="AA17" s="39"/>
      <c r="AB17" s="39"/>
    </row>
    <row r="18" spans="1:28" ht="146.25" x14ac:dyDescent="0.25">
      <c r="A18" s="417">
        <f t="shared" si="3"/>
        <v>11</v>
      </c>
      <c r="B18" s="422" t="s">
        <v>925</v>
      </c>
      <c r="C18" s="417" t="s">
        <v>889</v>
      </c>
      <c r="D18" s="149" t="s">
        <v>855</v>
      </c>
      <c r="E18" s="149" t="s">
        <v>891</v>
      </c>
      <c r="F18" s="418" t="s">
        <v>956</v>
      </c>
      <c r="G18" s="56" t="s">
        <v>649</v>
      </c>
      <c r="H18" s="81" t="s">
        <v>941</v>
      </c>
      <c r="I18" s="112">
        <v>41091</v>
      </c>
      <c r="J18" s="39"/>
      <c r="K18" s="18" t="s">
        <v>614</v>
      </c>
      <c r="L18" s="418" t="s">
        <v>966</v>
      </c>
      <c r="M18" s="48" t="s">
        <v>893</v>
      </c>
      <c r="N18" s="39"/>
      <c r="O18" s="39"/>
      <c r="P18" s="39"/>
      <c r="Q18" s="6">
        <v>48.1</v>
      </c>
      <c r="R18" s="6"/>
      <c r="S18" s="39"/>
      <c r="T18" s="60">
        <v>88219.68</v>
      </c>
      <c r="U18" s="61">
        <f t="shared" si="2"/>
        <v>23746.959999999992</v>
      </c>
      <c r="V18" s="62">
        <v>64472.72</v>
      </c>
      <c r="W18" s="39"/>
      <c r="X18" s="429" t="s">
        <v>898</v>
      </c>
      <c r="Y18" s="39"/>
      <c r="Z18" s="418" t="s">
        <v>892</v>
      </c>
      <c r="AA18" s="39"/>
      <c r="AB18" s="39"/>
    </row>
    <row r="19" spans="1:28" ht="146.25" x14ac:dyDescent="0.25">
      <c r="A19" s="417">
        <f t="shared" si="3"/>
        <v>12</v>
      </c>
      <c r="B19" s="422" t="s">
        <v>926</v>
      </c>
      <c r="C19" s="417" t="s">
        <v>889</v>
      </c>
      <c r="D19" s="149" t="s">
        <v>855</v>
      </c>
      <c r="E19" s="149" t="s">
        <v>891</v>
      </c>
      <c r="F19" s="418" t="s">
        <v>922</v>
      </c>
      <c r="G19" s="56" t="s">
        <v>649</v>
      </c>
      <c r="H19" s="81" t="s">
        <v>942</v>
      </c>
      <c r="I19" s="112">
        <v>41091</v>
      </c>
      <c r="J19" s="39"/>
      <c r="K19" s="18" t="s">
        <v>614</v>
      </c>
      <c r="L19" s="48" t="s">
        <v>967</v>
      </c>
      <c r="M19" s="48" t="s">
        <v>893</v>
      </c>
      <c r="N19" s="39"/>
      <c r="O19" s="39"/>
      <c r="P19" s="39"/>
      <c r="Q19" s="6">
        <v>31.3</v>
      </c>
      <c r="R19" s="6"/>
      <c r="S19" s="39"/>
      <c r="T19" s="60">
        <v>37650.14</v>
      </c>
      <c r="U19" s="61">
        <f t="shared" si="2"/>
        <v>18937.95</v>
      </c>
      <c r="V19" s="62">
        <v>18712.189999999999</v>
      </c>
      <c r="W19" s="39"/>
      <c r="X19" s="429" t="s">
        <v>898</v>
      </c>
      <c r="Y19" s="39"/>
      <c r="Z19" s="418" t="s">
        <v>892</v>
      </c>
      <c r="AA19" s="39"/>
      <c r="AB19" s="39"/>
    </row>
    <row r="20" spans="1:28" ht="146.25" x14ac:dyDescent="0.25">
      <c r="A20" s="417">
        <f t="shared" si="3"/>
        <v>13</v>
      </c>
      <c r="B20" s="422" t="s">
        <v>927</v>
      </c>
      <c r="C20" s="417" t="s">
        <v>889</v>
      </c>
      <c r="D20" s="149" t="s">
        <v>855</v>
      </c>
      <c r="E20" s="149" t="s">
        <v>891</v>
      </c>
      <c r="F20" s="418" t="s">
        <v>923</v>
      </c>
      <c r="G20" s="56" t="s">
        <v>649</v>
      </c>
      <c r="H20" s="81" t="s">
        <v>943</v>
      </c>
      <c r="I20" s="112">
        <v>41091</v>
      </c>
      <c r="J20" s="39"/>
      <c r="K20" s="18" t="s">
        <v>614</v>
      </c>
      <c r="L20" s="48" t="s">
        <v>968</v>
      </c>
      <c r="M20" s="48" t="s">
        <v>893</v>
      </c>
      <c r="N20" s="39"/>
      <c r="O20" s="39"/>
      <c r="P20" s="39"/>
      <c r="Q20" s="6">
        <v>44.9</v>
      </c>
      <c r="R20" s="6"/>
      <c r="S20" s="39"/>
      <c r="T20" s="60">
        <v>62861.61</v>
      </c>
      <c r="U20" s="61">
        <f t="shared" si="2"/>
        <v>24075.379999999997</v>
      </c>
      <c r="V20" s="62">
        <v>38786.230000000003</v>
      </c>
      <c r="W20" s="39"/>
      <c r="X20" s="429" t="s">
        <v>898</v>
      </c>
      <c r="Y20" s="39"/>
      <c r="Z20" s="418" t="s">
        <v>892</v>
      </c>
      <c r="AA20" s="39"/>
      <c r="AB20" s="39"/>
    </row>
    <row r="21" spans="1:28" ht="146.25" x14ac:dyDescent="0.25">
      <c r="A21" s="417">
        <f t="shared" si="3"/>
        <v>14</v>
      </c>
      <c r="B21" s="422" t="s">
        <v>928</v>
      </c>
      <c r="C21" s="417" t="s">
        <v>889</v>
      </c>
      <c r="D21" s="149" t="s">
        <v>855</v>
      </c>
      <c r="E21" s="149" t="s">
        <v>891</v>
      </c>
      <c r="F21" s="418" t="s">
        <v>924</v>
      </c>
      <c r="G21" s="422">
        <v>78637441221</v>
      </c>
      <c r="H21" s="77" t="s">
        <v>944</v>
      </c>
      <c r="I21" s="112">
        <v>41701</v>
      </c>
      <c r="J21" s="39"/>
      <c r="K21" s="18" t="s">
        <v>614</v>
      </c>
      <c r="L21" s="48" t="s">
        <v>969</v>
      </c>
      <c r="M21" s="48" t="s">
        <v>893</v>
      </c>
      <c r="N21" s="39"/>
      <c r="O21" s="39"/>
      <c r="P21" s="39"/>
      <c r="Q21" s="6">
        <v>33.799999999999997</v>
      </c>
      <c r="R21" s="6"/>
      <c r="S21" s="39"/>
      <c r="T21" s="60">
        <v>37381.449999999997</v>
      </c>
      <c r="U21" s="61">
        <f t="shared" si="2"/>
        <v>18877.589999999997</v>
      </c>
      <c r="V21" s="62">
        <v>18503.86</v>
      </c>
      <c r="W21" s="39"/>
      <c r="X21" s="429" t="s">
        <v>898</v>
      </c>
      <c r="Y21" s="39"/>
      <c r="Z21" s="418" t="s">
        <v>892</v>
      </c>
      <c r="AA21" s="39"/>
      <c r="AB21" s="39"/>
    </row>
    <row r="22" spans="1:28" ht="146.25" x14ac:dyDescent="0.25">
      <c r="A22" s="417">
        <f t="shared" si="3"/>
        <v>15</v>
      </c>
      <c r="B22" s="422" t="s">
        <v>929</v>
      </c>
      <c r="C22" s="417" t="s">
        <v>889</v>
      </c>
      <c r="D22" s="149" t="s">
        <v>855</v>
      </c>
      <c r="E22" s="149" t="s">
        <v>891</v>
      </c>
      <c r="F22" s="412" t="s">
        <v>909</v>
      </c>
      <c r="G22" s="422">
        <v>78637441221</v>
      </c>
      <c r="H22" s="78" t="s">
        <v>945</v>
      </c>
      <c r="I22" s="112">
        <v>41701</v>
      </c>
      <c r="J22" s="39"/>
      <c r="K22" s="18" t="s">
        <v>614</v>
      </c>
      <c r="L22" s="85" t="s">
        <v>970</v>
      </c>
      <c r="M22" s="48" t="s">
        <v>893</v>
      </c>
      <c r="N22" s="39"/>
      <c r="O22" s="39"/>
      <c r="P22" s="157"/>
      <c r="Q22" s="400">
        <v>44.9</v>
      </c>
      <c r="R22" s="400"/>
      <c r="S22" s="39"/>
      <c r="T22" s="88">
        <v>49768.2</v>
      </c>
      <c r="U22" s="89">
        <f t="shared" si="2"/>
        <v>25034.309999999998</v>
      </c>
      <c r="V22" s="90">
        <v>24733.89</v>
      </c>
      <c r="W22" s="39"/>
      <c r="X22" s="429" t="s">
        <v>898</v>
      </c>
      <c r="Y22" s="39"/>
      <c r="Z22" s="418" t="s">
        <v>892</v>
      </c>
      <c r="AA22" s="39"/>
      <c r="AB22" s="39"/>
    </row>
    <row r="23" spans="1:28" ht="214.5" x14ac:dyDescent="0.25">
      <c r="A23" s="417">
        <f t="shared" si="3"/>
        <v>16</v>
      </c>
      <c r="B23" s="75" t="s">
        <v>930</v>
      </c>
      <c r="C23" s="417" t="s">
        <v>889</v>
      </c>
      <c r="D23" s="149" t="s">
        <v>855</v>
      </c>
      <c r="E23" s="149" t="s">
        <v>891</v>
      </c>
      <c r="F23" s="418" t="s">
        <v>910</v>
      </c>
      <c r="G23" s="422">
        <v>78637441221</v>
      </c>
      <c r="H23" s="77" t="s">
        <v>946</v>
      </c>
      <c r="I23" s="112">
        <v>41701</v>
      </c>
      <c r="J23" s="39"/>
      <c r="K23" s="18" t="s">
        <v>614</v>
      </c>
      <c r="L23" s="48" t="s">
        <v>971</v>
      </c>
      <c r="M23" s="86" t="s">
        <v>972</v>
      </c>
      <c r="N23" s="39"/>
      <c r="O23" s="39"/>
      <c r="P23" s="39"/>
      <c r="Q23" s="6">
        <v>34.799999999999997</v>
      </c>
      <c r="R23" s="6"/>
      <c r="S23" s="39"/>
      <c r="T23" s="60">
        <v>42468.86</v>
      </c>
      <c r="U23" s="61">
        <f t="shared" si="2"/>
        <v>21362.41</v>
      </c>
      <c r="V23" s="62">
        <v>21106.45</v>
      </c>
      <c r="W23" s="39"/>
      <c r="X23" s="429" t="s">
        <v>898</v>
      </c>
      <c r="Y23" s="39"/>
      <c r="Z23" s="48" t="s">
        <v>985</v>
      </c>
      <c r="AA23" s="39"/>
      <c r="AB23" s="39"/>
    </row>
    <row r="24" spans="1:28" ht="146.25" x14ac:dyDescent="0.25">
      <c r="A24" s="417">
        <f t="shared" si="3"/>
        <v>17</v>
      </c>
      <c r="B24" s="422" t="s">
        <v>931</v>
      </c>
      <c r="C24" s="417" t="s">
        <v>889</v>
      </c>
      <c r="D24" s="149" t="s">
        <v>855</v>
      </c>
      <c r="E24" s="149" t="s">
        <v>891</v>
      </c>
      <c r="F24" s="418" t="s">
        <v>911</v>
      </c>
      <c r="G24" s="422">
        <v>78637441221</v>
      </c>
      <c r="H24" s="77" t="s">
        <v>947</v>
      </c>
      <c r="I24" s="112">
        <v>41701</v>
      </c>
      <c r="J24" s="39"/>
      <c r="K24" s="18" t="s">
        <v>614</v>
      </c>
      <c r="L24" s="48" t="s">
        <v>973</v>
      </c>
      <c r="M24" s="48" t="s">
        <v>893</v>
      </c>
      <c r="N24" s="39"/>
      <c r="O24" s="39"/>
      <c r="P24" s="39"/>
      <c r="Q24" s="6">
        <v>34.799999999999997</v>
      </c>
      <c r="R24" s="6"/>
      <c r="S24" s="39"/>
      <c r="T24" s="60">
        <v>38487.410000000003</v>
      </c>
      <c r="U24" s="61">
        <f t="shared" si="2"/>
        <v>19360.470000000005</v>
      </c>
      <c r="V24" s="62">
        <v>19126.939999999999</v>
      </c>
      <c r="W24" s="39"/>
      <c r="X24" s="429" t="s">
        <v>898</v>
      </c>
      <c r="Y24" s="39"/>
      <c r="Z24" s="418" t="s">
        <v>892</v>
      </c>
      <c r="AA24" s="39"/>
      <c r="AB24" s="39"/>
    </row>
    <row r="25" spans="1:28" ht="146.25" x14ac:dyDescent="0.25">
      <c r="A25" s="417">
        <f t="shared" si="3"/>
        <v>18</v>
      </c>
      <c r="B25" s="422" t="s">
        <v>932</v>
      </c>
      <c r="C25" s="417" t="s">
        <v>889</v>
      </c>
      <c r="D25" s="149" t="s">
        <v>855</v>
      </c>
      <c r="E25" s="149" t="s">
        <v>891</v>
      </c>
      <c r="F25" s="418" t="s">
        <v>912</v>
      </c>
      <c r="G25" s="422">
        <v>78637441221</v>
      </c>
      <c r="H25" s="77" t="s">
        <v>948</v>
      </c>
      <c r="I25" s="112">
        <v>41701</v>
      </c>
      <c r="J25" s="39"/>
      <c r="K25" s="18" t="s">
        <v>614</v>
      </c>
      <c r="L25" s="48" t="s">
        <v>974</v>
      </c>
      <c r="M25" s="48" t="s">
        <v>893</v>
      </c>
      <c r="N25" s="39"/>
      <c r="O25" s="39"/>
      <c r="P25" s="39"/>
      <c r="Q25" s="6">
        <v>35.4</v>
      </c>
      <c r="R25" s="6"/>
      <c r="S25" s="39"/>
      <c r="T25" s="60">
        <v>44901.98</v>
      </c>
      <c r="U25" s="61">
        <f t="shared" si="2"/>
        <v>22584.700000000004</v>
      </c>
      <c r="V25" s="62">
        <v>22317.279999999999</v>
      </c>
      <c r="W25" s="39"/>
      <c r="X25" s="429" t="s">
        <v>898</v>
      </c>
      <c r="Y25" s="39"/>
      <c r="Z25" s="418" t="s">
        <v>892</v>
      </c>
      <c r="AA25" s="39"/>
      <c r="AB25" s="39"/>
    </row>
    <row r="26" spans="1:28" ht="282.75" x14ac:dyDescent="0.25">
      <c r="A26" s="417">
        <f t="shared" si="3"/>
        <v>19</v>
      </c>
      <c r="B26" s="422" t="s">
        <v>933</v>
      </c>
      <c r="C26" s="417" t="s">
        <v>889</v>
      </c>
      <c r="D26" s="149" t="s">
        <v>855</v>
      </c>
      <c r="E26" s="149" t="s">
        <v>891</v>
      </c>
      <c r="F26" s="418" t="s">
        <v>913</v>
      </c>
      <c r="G26" s="422">
        <v>78637441221</v>
      </c>
      <c r="H26" s="77" t="s">
        <v>949</v>
      </c>
      <c r="I26" s="112">
        <v>41091</v>
      </c>
      <c r="J26" s="39"/>
      <c r="K26" s="18" t="s">
        <v>614</v>
      </c>
      <c r="L26" s="48" t="s">
        <v>975</v>
      </c>
      <c r="M26" s="86" t="s">
        <v>976</v>
      </c>
      <c r="N26" s="39"/>
      <c r="O26" s="39"/>
      <c r="P26" s="39"/>
      <c r="Q26" s="6">
        <v>40.799999999999997</v>
      </c>
      <c r="R26" s="6"/>
      <c r="S26" s="39"/>
      <c r="T26" s="60">
        <v>20560.439999999999</v>
      </c>
      <c r="U26" s="61">
        <f t="shared" si="2"/>
        <v>16917.849999999999</v>
      </c>
      <c r="V26" s="62">
        <v>3642.59</v>
      </c>
      <c r="W26" s="39"/>
      <c r="X26" s="429" t="s">
        <v>898</v>
      </c>
      <c r="Y26" s="39"/>
      <c r="Z26" s="86" t="s">
        <v>986</v>
      </c>
      <c r="AA26" s="39"/>
      <c r="AB26" s="39"/>
    </row>
    <row r="27" spans="1:28" ht="214.5" x14ac:dyDescent="0.25">
      <c r="A27" s="417">
        <f t="shared" si="3"/>
        <v>20</v>
      </c>
      <c r="B27" s="422" t="s">
        <v>934</v>
      </c>
      <c r="C27" s="417" t="s">
        <v>889</v>
      </c>
      <c r="D27" s="149" t="s">
        <v>855</v>
      </c>
      <c r="E27" s="149" t="s">
        <v>891</v>
      </c>
      <c r="F27" s="418" t="s">
        <v>914</v>
      </c>
      <c r="G27" s="422">
        <v>78637441221</v>
      </c>
      <c r="H27" s="77" t="s">
        <v>950</v>
      </c>
      <c r="I27" s="112">
        <v>41091</v>
      </c>
      <c r="J27" s="39"/>
      <c r="K27" s="18" t="s">
        <v>614</v>
      </c>
      <c r="L27" s="48" t="s">
        <v>977</v>
      </c>
      <c r="M27" s="86" t="s">
        <v>978</v>
      </c>
      <c r="N27" s="39"/>
      <c r="O27" s="39"/>
      <c r="P27" s="39"/>
      <c r="Q27" s="6">
        <v>51.7</v>
      </c>
      <c r="R27" s="6"/>
      <c r="S27" s="39"/>
      <c r="T27" s="60">
        <v>24952.46</v>
      </c>
      <c r="U27" s="61">
        <f t="shared" si="2"/>
        <v>20532.099999999999</v>
      </c>
      <c r="V27" s="62">
        <v>4420.3599999999997</v>
      </c>
      <c r="W27" s="39"/>
      <c r="X27" s="429" t="s">
        <v>898</v>
      </c>
      <c r="Y27" s="39"/>
      <c r="Z27" s="418" t="s">
        <v>892</v>
      </c>
      <c r="AA27" s="39"/>
      <c r="AB27" s="39"/>
    </row>
    <row r="28" spans="1:28" ht="214.5" x14ac:dyDescent="0.25">
      <c r="A28" s="417">
        <f t="shared" si="3"/>
        <v>21</v>
      </c>
      <c r="B28" s="422" t="s">
        <v>935</v>
      </c>
      <c r="C28" s="417" t="s">
        <v>889</v>
      </c>
      <c r="D28" s="149" t="s">
        <v>855</v>
      </c>
      <c r="E28" s="149" t="s">
        <v>891</v>
      </c>
      <c r="F28" s="418" t="s">
        <v>915</v>
      </c>
      <c r="G28" s="422">
        <v>78637441221</v>
      </c>
      <c r="H28" s="77" t="s">
        <v>951</v>
      </c>
      <c r="I28" s="112">
        <v>41091</v>
      </c>
      <c r="J28" s="39"/>
      <c r="K28" s="18" t="s">
        <v>614</v>
      </c>
      <c r="L28" s="48" t="s">
        <v>979</v>
      </c>
      <c r="M28" s="86" t="s">
        <v>978</v>
      </c>
      <c r="N28" s="39"/>
      <c r="O28" s="39"/>
      <c r="P28" s="39"/>
      <c r="Q28" s="6">
        <v>35.9</v>
      </c>
      <c r="R28" s="6"/>
      <c r="S28" s="39"/>
      <c r="T28" s="60">
        <v>44896.9</v>
      </c>
      <c r="U28" s="61">
        <f t="shared" si="2"/>
        <v>24739.9</v>
      </c>
      <c r="V28" s="62">
        <v>20157</v>
      </c>
      <c r="W28" s="39"/>
      <c r="X28" s="429" t="s">
        <v>898</v>
      </c>
      <c r="Y28" s="39"/>
      <c r="Z28" s="418" t="s">
        <v>892</v>
      </c>
      <c r="AA28" s="39"/>
      <c r="AB28" s="39"/>
    </row>
    <row r="29" spans="1:28" ht="214.5" x14ac:dyDescent="0.25">
      <c r="A29" s="417">
        <f t="shared" si="3"/>
        <v>22</v>
      </c>
      <c r="B29" s="422" t="s">
        <v>936</v>
      </c>
      <c r="C29" s="417" t="s">
        <v>889</v>
      </c>
      <c r="D29" s="149" t="s">
        <v>855</v>
      </c>
      <c r="E29" s="149" t="s">
        <v>891</v>
      </c>
      <c r="F29" s="418" t="s">
        <v>916</v>
      </c>
      <c r="G29" s="422">
        <v>78637441221</v>
      </c>
      <c r="H29" s="77" t="s">
        <v>952</v>
      </c>
      <c r="I29" s="112">
        <v>41091</v>
      </c>
      <c r="J29" s="39"/>
      <c r="K29" s="18" t="s">
        <v>614</v>
      </c>
      <c r="L29" s="48" t="s">
        <v>980</v>
      </c>
      <c r="M29" s="86" t="s">
        <v>978</v>
      </c>
      <c r="N29" s="39"/>
      <c r="O29" s="39"/>
      <c r="P29" s="39"/>
      <c r="Q29" s="6">
        <v>36.799999999999997</v>
      </c>
      <c r="R29" s="6"/>
      <c r="S29" s="39"/>
      <c r="T29" s="60">
        <v>46022.45</v>
      </c>
      <c r="U29" s="61">
        <f t="shared" si="2"/>
        <v>25357.019999999997</v>
      </c>
      <c r="V29" s="62">
        <v>20665.43</v>
      </c>
      <c r="W29" s="39"/>
      <c r="X29" s="429" t="s">
        <v>898</v>
      </c>
      <c r="Y29" s="39"/>
      <c r="Z29" s="418" t="s">
        <v>892</v>
      </c>
      <c r="AA29" s="39"/>
      <c r="AB29" s="39"/>
    </row>
    <row r="30" spans="1:28" ht="214.5" x14ac:dyDescent="0.25">
      <c r="A30" s="417">
        <f t="shared" si="3"/>
        <v>23</v>
      </c>
      <c r="B30" s="75" t="s">
        <v>937</v>
      </c>
      <c r="C30" s="417" t="s">
        <v>889</v>
      </c>
      <c r="D30" s="149" t="s">
        <v>855</v>
      </c>
      <c r="E30" s="149" t="s">
        <v>891</v>
      </c>
      <c r="F30" s="24" t="s">
        <v>917</v>
      </c>
      <c r="G30" s="422">
        <v>78637441221</v>
      </c>
      <c r="H30" s="79" t="s">
        <v>953</v>
      </c>
      <c r="I30" s="112">
        <v>41091</v>
      </c>
      <c r="J30" s="39"/>
      <c r="K30" s="18" t="s">
        <v>614</v>
      </c>
      <c r="L30" s="48" t="s">
        <v>981</v>
      </c>
      <c r="M30" s="86" t="s">
        <v>978</v>
      </c>
      <c r="N30" s="39"/>
      <c r="O30" s="39"/>
      <c r="P30" s="156"/>
      <c r="Q30" s="57">
        <v>57.5</v>
      </c>
      <c r="R30" s="57"/>
      <c r="S30" s="39"/>
      <c r="T30" s="63">
        <v>62227.65</v>
      </c>
      <c r="U30" s="64">
        <f t="shared" si="2"/>
        <v>62227.65</v>
      </c>
      <c r="V30" s="65">
        <v>0</v>
      </c>
      <c r="W30" s="39"/>
      <c r="X30" s="429" t="s">
        <v>898</v>
      </c>
      <c r="Y30" s="39"/>
      <c r="Z30" s="418" t="s">
        <v>892</v>
      </c>
      <c r="AA30" s="39"/>
      <c r="AB30" s="39"/>
    </row>
    <row r="31" spans="1:28" ht="214.5" x14ac:dyDescent="0.25">
      <c r="A31" s="417">
        <f t="shared" si="3"/>
        <v>24</v>
      </c>
      <c r="B31" s="422" t="s">
        <v>938</v>
      </c>
      <c r="C31" s="417" t="s">
        <v>889</v>
      </c>
      <c r="D31" s="149" t="s">
        <v>855</v>
      </c>
      <c r="E31" s="149" t="s">
        <v>891</v>
      </c>
      <c r="F31" s="418" t="s">
        <v>918</v>
      </c>
      <c r="G31" s="422">
        <v>78637441221</v>
      </c>
      <c r="H31" s="77" t="s">
        <v>954</v>
      </c>
      <c r="I31" s="112">
        <v>41091</v>
      </c>
      <c r="J31" s="39"/>
      <c r="K31" s="18" t="s">
        <v>614</v>
      </c>
      <c r="L31" s="48" t="s">
        <v>982</v>
      </c>
      <c r="M31" s="86" t="s">
        <v>978</v>
      </c>
      <c r="N31" s="39"/>
      <c r="O31" s="39"/>
      <c r="P31" s="39"/>
      <c r="Q31" s="6">
        <v>43.1</v>
      </c>
      <c r="R31" s="6"/>
      <c r="S31" s="39"/>
      <c r="T31" s="60">
        <v>47666.879999999997</v>
      </c>
      <c r="U31" s="61">
        <f t="shared" si="2"/>
        <v>47666.879999999997</v>
      </c>
      <c r="V31" s="62">
        <v>0</v>
      </c>
      <c r="W31" s="39"/>
      <c r="X31" s="429" t="s">
        <v>898</v>
      </c>
      <c r="Y31" s="39"/>
      <c r="Z31" s="418" t="s">
        <v>892</v>
      </c>
      <c r="AA31" s="39"/>
      <c r="AB31" s="39"/>
    </row>
    <row r="32" spans="1:28" ht="214.5" x14ac:dyDescent="0.25">
      <c r="A32" s="417">
        <f t="shared" si="3"/>
        <v>25</v>
      </c>
      <c r="B32" s="422" t="s">
        <v>939</v>
      </c>
      <c r="C32" s="417" t="s">
        <v>889</v>
      </c>
      <c r="D32" s="149" t="s">
        <v>855</v>
      </c>
      <c r="E32" s="149" t="s">
        <v>891</v>
      </c>
      <c r="F32" s="418" t="s">
        <v>919</v>
      </c>
      <c r="G32" s="422">
        <v>78637441221</v>
      </c>
      <c r="H32" s="77" t="s">
        <v>955</v>
      </c>
      <c r="I32" s="112">
        <v>41091</v>
      </c>
      <c r="J32" s="39"/>
      <c r="K32" s="18" t="s">
        <v>614</v>
      </c>
      <c r="L32" s="48" t="s">
        <v>983</v>
      </c>
      <c r="M32" s="86" t="s">
        <v>978</v>
      </c>
      <c r="N32" s="39"/>
      <c r="O32" s="39"/>
      <c r="P32" s="39"/>
      <c r="Q32" s="87">
        <v>53</v>
      </c>
      <c r="R32" s="87"/>
      <c r="S32" s="39"/>
      <c r="T32" s="60">
        <v>58223.44</v>
      </c>
      <c r="U32" s="61">
        <f t="shared" si="2"/>
        <v>58223.44</v>
      </c>
      <c r="V32" s="62">
        <v>0</v>
      </c>
      <c r="W32" s="39"/>
      <c r="X32" s="429" t="s">
        <v>898</v>
      </c>
      <c r="Y32" s="39"/>
      <c r="Z32" s="418" t="s">
        <v>892</v>
      </c>
      <c r="AA32" s="39"/>
      <c r="AB32" s="39"/>
    </row>
    <row r="33" spans="1:28" ht="158.25" x14ac:dyDescent="0.25">
      <c r="A33" s="417"/>
      <c r="B33" s="422" t="s">
        <v>1000</v>
      </c>
      <c r="C33" s="417" t="s">
        <v>889</v>
      </c>
      <c r="D33" s="149" t="s">
        <v>855</v>
      </c>
      <c r="E33" s="149" t="s">
        <v>8322</v>
      </c>
      <c r="F33" s="418" t="s">
        <v>996</v>
      </c>
      <c r="G33" s="422">
        <v>78637441221</v>
      </c>
      <c r="H33" s="42" t="s">
        <v>1017</v>
      </c>
      <c r="I33" s="429" t="s">
        <v>1028</v>
      </c>
      <c r="J33" s="39"/>
      <c r="K33" s="18" t="s">
        <v>614</v>
      </c>
      <c r="L33" s="8" t="s">
        <v>1030</v>
      </c>
      <c r="M33" s="84" t="s">
        <v>893</v>
      </c>
      <c r="N33" s="517">
        <v>45188</v>
      </c>
      <c r="O33" s="49" t="s">
        <v>1031</v>
      </c>
      <c r="P33" s="49"/>
      <c r="Q33" s="87"/>
      <c r="R33" s="87"/>
      <c r="S33" s="39"/>
      <c r="T33" s="60"/>
      <c r="U33" s="61"/>
      <c r="V33" s="62"/>
      <c r="W33" s="39"/>
      <c r="X33" s="429" t="s">
        <v>898</v>
      </c>
      <c r="Y33" s="39"/>
      <c r="Z33" s="418" t="s">
        <v>892</v>
      </c>
      <c r="AA33" s="418" t="s">
        <v>1031</v>
      </c>
      <c r="AB33" s="518"/>
    </row>
    <row r="34" spans="1:28" ht="147" x14ac:dyDescent="0.25">
      <c r="A34" s="417">
        <f>A32+1</f>
        <v>26</v>
      </c>
      <c r="B34" s="75" t="s">
        <v>1001</v>
      </c>
      <c r="C34" s="417" t="s">
        <v>889</v>
      </c>
      <c r="D34" s="149" t="s">
        <v>855</v>
      </c>
      <c r="E34" s="149" t="s">
        <v>891</v>
      </c>
      <c r="F34" s="91" t="s">
        <v>997</v>
      </c>
      <c r="G34" s="422">
        <v>78637441221</v>
      </c>
      <c r="H34" s="58" t="s">
        <v>1018</v>
      </c>
      <c r="I34" s="112">
        <v>41091</v>
      </c>
      <c r="J34" s="39"/>
      <c r="K34" s="18" t="s">
        <v>614</v>
      </c>
      <c r="L34" s="91" t="s">
        <v>1032</v>
      </c>
      <c r="M34" s="93" t="s">
        <v>893</v>
      </c>
      <c r="N34" s="39"/>
      <c r="O34" s="39"/>
      <c r="P34" s="156"/>
      <c r="Q34" s="95">
        <v>44.3</v>
      </c>
      <c r="R34" s="95"/>
      <c r="S34" s="39"/>
      <c r="T34" s="63">
        <v>44992.06</v>
      </c>
      <c r="U34" s="64">
        <f t="shared" ref="U34:U47" si="4">T34-V34</f>
        <v>18310.929999999997</v>
      </c>
      <c r="V34" s="65">
        <v>26681.13</v>
      </c>
      <c r="W34" s="39"/>
      <c r="X34" s="429" t="s">
        <v>898</v>
      </c>
      <c r="Y34" s="39"/>
      <c r="Z34" s="418" t="s">
        <v>892</v>
      </c>
      <c r="AA34" s="39"/>
      <c r="AB34" s="39"/>
    </row>
    <row r="35" spans="1:28" ht="220.5" x14ac:dyDescent="0.25">
      <c r="A35" s="417">
        <f t="shared" ref="A35:A47" si="5">A34+1</f>
        <v>27</v>
      </c>
      <c r="B35" s="422" t="s">
        <v>1002</v>
      </c>
      <c r="C35" s="417" t="s">
        <v>889</v>
      </c>
      <c r="D35" s="149" t="s">
        <v>855</v>
      </c>
      <c r="E35" s="149" t="s">
        <v>891</v>
      </c>
      <c r="F35" s="8" t="s">
        <v>998</v>
      </c>
      <c r="G35" s="422">
        <v>78637441221</v>
      </c>
      <c r="H35" s="42" t="s">
        <v>1019</v>
      </c>
      <c r="I35" s="112">
        <v>41091</v>
      </c>
      <c r="J35" s="39"/>
      <c r="K35" s="18" t="s">
        <v>614</v>
      </c>
      <c r="L35" s="8" t="s">
        <v>1033</v>
      </c>
      <c r="M35" s="84" t="s">
        <v>978</v>
      </c>
      <c r="N35" s="39"/>
      <c r="O35" s="39"/>
      <c r="P35" s="39"/>
      <c r="Q35" s="87">
        <v>23.8</v>
      </c>
      <c r="R35" s="87"/>
      <c r="S35" s="39"/>
      <c r="T35" s="60">
        <v>21384.54</v>
      </c>
      <c r="U35" s="61">
        <f t="shared" si="4"/>
        <v>21384.54</v>
      </c>
      <c r="V35" s="62">
        <v>0</v>
      </c>
      <c r="W35" s="39"/>
      <c r="X35" s="429" t="s">
        <v>898</v>
      </c>
      <c r="Y35" s="39"/>
      <c r="Z35" s="418" t="s">
        <v>892</v>
      </c>
      <c r="AA35" s="39"/>
      <c r="AB35" s="39"/>
    </row>
    <row r="36" spans="1:28" ht="84" x14ac:dyDescent="0.25">
      <c r="A36" s="417">
        <f t="shared" si="5"/>
        <v>28</v>
      </c>
      <c r="B36" s="422" t="s">
        <v>1003</v>
      </c>
      <c r="C36" s="417" t="s">
        <v>889</v>
      </c>
      <c r="D36" s="149" t="s">
        <v>855</v>
      </c>
      <c r="E36" s="149" t="s">
        <v>891</v>
      </c>
      <c r="F36" s="396" t="s">
        <v>999</v>
      </c>
      <c r="G36" s="422">
        <v>78637441221</v>
      </c>
      <c r="H36" s="76" t="s">
        <v>1020</v>
      </c>
      <c r="I36" s="76" t="s">
        <v>1020</v>
      </c>
      <c r="J36" s="39"/>
      <c r="K36" s="18" t="s">
        <v>614</v>
      </c>
      <c r="L36" s="409" t="s">
        <v>1034</v>
      </c>
      <c r="M36" s="412" t="s">
        <v>892</v>
      </c>
      <c r="N36" s="39"/>
      <c r="O36" s="39"/>
      <c r="P36" s="157"/>
      <c r="Q36" s="96">
        <v>46.5</v>
      </c>
      <c r="R36" s="96"/>
      <c r="S36" s="39"/>
      <c r="T36" s="88">
        <v>31426.1</v>
      </c>
      <c r="U36" s="89">
        <f t="shared" si="4"/>
        <v>31426.1</v>
      </c>
      <c r="V36" s="90">
        <v>0</v>
      </c>
      <c r="W36" s="39"/>
      <c r="X36" s="429" t="s">
        <v>898</v>
      </c>
      <c r="Y36" s="39"/>
      <c r="Z36" s="418" t="s">
        <v>892</v>
      </c>
      <c r="AA36" s="39"/>
      <c r="AB36" s="39"/>
    </row>
    <row r="37" spans="1:28" ht="84" x14ac:dyDescent="0.25">
      <c r="A37" s="417">
        <f t="shared" si="5"/>
        <v>29</v>
      </c>
      <c r="B37" s="422" t="s">
        <v>1004</v>
      </c>
      <c r="C37" s="417" t="s">
        <v>889</v>
      </c>
      <c r="D37" s="149" t="s">
        <v>855</v>
      </c>
      <c r="E37" s="149" t="s">
        <v>891</v>
      </c>
      <c r="F37" s="8" t="s">
        <v>1015</v>
      </c>
      <c r="G37" s="422">
        <v>78637441221</v>
      </c>
      <c r="H37" s="42" t="s">
        <v>1020</v>
      </c>
      <c r="I37" s="42" t="s">
        <v>1020</v>
      </c>
      <c r="J37" s="39"/>
      <c r="K37" s="18" t="s">
        <v>614</v>
      </c>
      <c r="L37" s="403" t="s">
        <v>1034</v>
      </c>
      <c r="M37" s="418" t="s">
        <v>892</v>
      </c>
      <c r="N37" s="39"/>
      <c r="O37" s="39"/>
      <c r="P37" s="39"/>
      <c r="Q37" s="87">
        <v>45.9</v>
      </c>
      <c r="R37" s="87"/>
      <c r="S37" s="39"/>
      <c r="T37" s="60">
        <v>6030.34</v>
      </c>
      <c r="U37" s="61">
        <f t="shared" si="4"/>
        <v>6030.34</v>
      </c>
      <c r="V37" s="62">
        <v>0</v>
      </c>
      <c r="W37" s="39"/>
      <c r="X37" s="429" t="s">
        <v>898</v>
      </c>
      <c r="Y37" s="39"/>
      <c r="Z37" s="418" t="s">
        <v>892</v>
      </c>
      <c r="AA37" s="39"/>
      <c r="AB37" s="39"/>
    </row>
    <row r="38" spans="1:28" ht="84" x14ac:dyDescent="0.25">
      <c r="A38" s="417">
        <f t="shared" si="5"/>
        <v>30</v>
      </c>
      <c r="B38" s="422" t="s">
        <v>1005</v>
      </c>
      <c r="C38" s="417" t="s">
        <v>889</v>
      </c>
      <c r="D38" s="149" t="s">
        <v>855</v>
      </c>
      <c r="E38" s="149" t="s">
        <v>891</v>
      </c>
      <c r="F38" s="8" t="s">
        <v>1016</v>
      </c>
      <c r="G38" s="422">
        <v>78637441221</v>
      </c>
      <c r="H38" s="42" t="s">
        <v>1020</v>
      </c>
      <c r="I38" s="42" t="s">
        <v>1020</v>
      </c>
      <c r="J38" s="39"/>
      <c r="K38" s="18" t="s">
        <v>614</v>
      </c>
      <c r="L38" s="403" t="s">
        <v>1034</v>
      </c>
      <c r="M38" s="418" t="s">
        <v>892</v>
      </c>
      <c r="N38" s="39"/>
      <c r="O38" s="39"/>
      <c r="P38" s="39"/>
      <c r="Q38" s="87">
        <v>23.3</v>
      </c>
      <c r="R38" s="87"/>
      <c r="S38" s="39"/>
      <c r="T38" s="60">
        <v>15712.82</v>
      </c>
      <c r="U38" s="61">
        <f t="shared" si="4"/>
        <v>15712.82</v>
      </c>
      <c r="V38" s="62">
        <v>0</v>
      </c>
      <c r="W38" s="39"/>
      <c r="X38" s="429" t="s">
        <v>898</v>
      </c>
      <c r="Y38" s="39"/>
      <c r="Z38" s="418" t="s">
        <v>892</v>
      </c>
      <c r="AA38" s="39"/>
      <c r="AB38" s="39"/>
    </row>
    <row r="39" spans="1:28" ht="84" x14ac:dyDescent="0.25">
      <c r="A39" s="417">
        <f t="shared" si="5"/>
        <v>31</v>
      </c>
      <c r="B39" s="422" t="s">
        <v>1006</v>
      </c>
      <c r="C39" s="417" t="s">
        <v>889</v>
      </c>
      <c r="D39" s="149" t="s">
        <v>855</v>
      </c>
      <c r="E39" s="149" t="s">
        <v>891</v>
      </c>
      <c r="F39" s="396" t="s">
        <v>987</v>
      </c>
      <c r="G39" s="422">
        <v>78637441221</v>
      </c>
      <c r="H39" s="76" t="s">
        <v>1020</v>
      </c>
      <c r="I39" s="42" t="s">
        <v>1020</v>
      </c>
      <c r="J39" s="39"/>
      <c r="K39" s="18" t="s">
        <v>614</v>
      </c>
      <c r="L39" s="403" t="s">
        <v>1034</v>
      </c>
      <c r="M39" s="418" t="s">
        <v>892</v>
      </c>
      <c r="N39" s="39"/>
      <c r="O39" s="39"/>
      <c r="P39" s="157"/>
      <c r="Q39" s="96">
        <v>23.1</v>
      </c>
      <c r="R39" s="96"/>
      <c r="S39" s="39"/>
      <c r="T39" s="88">
        <v>15712.82</v>
      </c>
      <c r="U39" s="89">
        <f t="shared" si="4"/>
        <v>15712.82</v>
      </c>
      <c r="V39" s="90">
        <v>0</v>
      </c>
      <c r="W39" s="39"/>
      <c r="X39" s="429" t="s">
        <v>898</v>
      </c>
      <c r="Y39" s="39"/>
      <c r="Z39" s="418" t="s">
        <v>892</v>
      </c>
      <c r="AA39" s="39"/>
      <c r="AB39" s="39"/>
    </row>
    <row r="40" spans="1:28" ht="84" x14ac:dyDescent="0.25">
      <c r="A40" s="417">
        <f t="shared" si="5"/>
        <v>32</v>
      </c>
      <c r="B40" s="422" t="s">
        <v>1007</v>
      </c>
      <c r="C40" s="417" t="s">
        <v>889</v>
      </c>
      <c r="D40" s="149" t="s">
        <v>855</v>
      </c>
      <c r="E40" s="149" t="s">
        <v>891</v>
      </c>
      <c r="F40" s="8" t="s">
        <v>988</v>
      </c>
      <c r="G40" s="422">
        <v>78637441221</v>
      </c>
      <c r="H40" s="42" t="s">
        <v>1020</v>
      </c>
      <c r="I40" s="42" t="s">
        <v>1020</v>
      </c>
      <c r="J40" s="39"/>
      <c r="K40" s="18" t="s">
        <v>614</v>
      </c>
      <c r="L40" s="403" t="s">
        <v>1034</v>
      </c>
      <c r="M40" s="418" t="s">
        <v>892</v>
      </c>
      <c r="N40" s="39"/>
      <c r="O40" s="39"/>
      <c r="P40" s="39"/>
      <c r="Q40" s="87">
        <v>46.2</v>
      </c>
      <c r="R40" s="87"/>
      <c r="S40" s="39"/>
      <c r="T40" s="60">
        <v>31155.89</v>
      </c>
      <c r="U40" s="61">
        <f t="shared" si="4"/>
        <v>31155.89</v>
      </c>
      <c r="V40" s="62">
        <v>0</v>
      </c>
      <c r="W40" s="39"/>
      <c r="X40" s="429" t="s">
        <v>898</v>
      </c>
      <c r="Y40" s="39"/>
      <c r="Z40" s="418" t="s">
        <v>892</v>
      </c>
      <c r="AA40" s="39"/>
      <c r="AB40" s="39"/>
    </row>
    <row r="41" spans="1:28" ht="147" x14ac:dyDescent="0.25">
      <c r="A41" s="417">
        <f t="shared" si="5"/>
        <v>33</v>
      </c>
      <c r="B41" s="422" t="s">
        <v>1008</v>
      </c>
      <c r="C41" s="417" t="s">
        <v>889</v>
      </c>
      <c r="D41" s="149" t="s">
        <v>855</v>
      </c>
      <c r="E41" s="149" t="s">
        <v>891</v>
      </c>
      <c r="F41" s="8" t="s">
        <v>989</v>
      </c>
      <c r="G41" s="422">
        <v>78637441221</v>
      </c>
      <c r="H41" s="42" t="s">
        <v>1021</v>
      </c>
      <c r="I41" s="112">
        <v>41387</v>
      </c>
      <c r="J41" s="39"/>
      <c r="K41" s="18" t="s">
        <v>614</v>
      </c>
      <c r="L41" s="8" t="s">
        <v>1035</v>
      </c>
      <c r="M41" s="93" t="s">
        <v>893</v>
      </c>
      <c r="N41" s="39"/>
      <c r="O41" s="39"/>
      <c r="P41" s="39"/>
      <c r="Q41" s="87">
        <v>47.5</v>
      </c>
      <c r="R41" s="87"/>
      <c r="S41" s="39"/>
      <c r="T41" s="60">
        <v>32506.19</v>
      </c>
      <c r="U41" s="61">
        <f t="shared" si="4"/>
        <v>27562.04</v>
      </c>
      <c r="V41" s="62">
        <v>4944.1499999999996</v>
      </c>
      <c r="W41" s="39"/>
      <c r="X41" s="429" t="s">
        <v>898</v>
      </c>
      <c r="Y41" s="39"/>
      <c r="Z41" s="418" t="s">
        <v>892</v>
      </c>
      <c r="AA41" s="39"/>
      <c r="AB41" s="39"/>
    </row>
    <row r="42" spans="1:28" ht="147" x14ac:dyDescent="0.25">
      <c r="A42" s="417">
        <f t="shared" si="5"/>
        <v>34</v>
      </c>
      <c r="B42" s="422" t="s">
        <v>1009</v>
      </c>
      <c r="C42" s="417" t="s">
        <v>889</v>
      </c>
      <c r="D42" s="149" t="s">
        <v>855</v>
      </c>
      <c r="E42" s="149" t="s">
        <v>891</v>
      </c>
      <c r="F42" s="8" t="s">
        <v>990</v>
      </c>
      <c r="G42" s="422">
        <v>78637441221</v>
      </c>
      <c r="H42" s="42" t="s">
        <v>1022</v>
      </c>
      <c r="I42" s="112">
        <v>41701</v>
      </c>
      <c r="J42" s="39"/>
      <c r="K42" s="18" t="s">
        <v>614</v>
      </c>
      <c r="L42" s="8" t="s">
        <v>1036</v>
      </c>
      <c r="M42" s="93" t="s">
        <v>893</v>
      </c>
      <c r="N42" s="39"/>
      <c r="O42" s="39"/>
      <c r="P42" s="39"/>
      <c r="Q42" s="87">
        <v>45.3</v>
      </c>
      <c r="R42" s="87"/>
      <c r="S42" s="39"/>
      <c r="T42" s="60">
        <v>30915.89</v>
      </c>
      <c r="U42" s="61">
        <f t="shared" si="4"/>
        <v>26214.87</v>
      </c>
      <c r="V42" s="62">
        <v>4701.0200000000004</v>
      </c>
      <c r="W42" s="39"/>
      <c r="X42" s="429" t="s">
        <v>898</v>
      </c>
      <c r="Y42" s="39"/>
      <c r="Z42" s="418" t="s">
        <v>892</v>
      </c>
      <c r="AA42" s="39"/>
      <c r="AB42" s="39"/>
    </row>
    <row r="43" spans="1:28" ht="147" x14ac:dyDescent="0.25">
      <c r="A43" s="417">
        <f t="shared" si="5"/>
        <v>35</v>
      </c>
      <c r="B43" s="2" t="s">
        <v>1010</v>
      </c>
      <c r="C43" s="417" t="s">
        <v>889</v>
      </c>
      <c r="D43" s="149" t="s">
        <v>855</v>
      </c>
      <c r="E43" s="149" t="s">
        <v>891</v>
      </c>
      <c r="F43" s="395" t="s">
        <v>991</v>
      </c>
      <c r="G43" s="422">
        <v>78637441221</v>
      </c>
      <c r="H43" s="92" t="s">
        <v>1023</v>
      </c>
      <c r="I43" s="112">
        <v>41344</v>
      </c>
      <c r="J43" s="39"/>
      <c r="K43" s="18" t="s">
        <v>614</v>
      </c>
      <c r="L43" s="8" t="s">
        <v>1037</v>
      </c>
      <c r="M43" s="93" t="s">
        <v>893</v>
      </c>
      <c r="N43" s="39"/>
      <c r="O43" s="39"/>
      <c r="P43" s="40"/>
      <c r="Q43" s="97">
        <v>52.5</v>
      </c>
      <c r="R43" s="97"/>
      <c r="S43" s="39"/>
      <c r="T43" s="98">
        <v>21687.75</v>
      </c>
      <c r="U43" s="99">
        <f t="shared" si="4"/>
        <v>8307.27</v>
      </c>
      <c r="V43" s="100">
        <v>13380.48</v>
      </c>
      <c r="W43" s="39"/>
      <c r="X43" s="429" t="s">
        <v>898</v>
      </c>
      <c r="Y43" s="39"/>
      <c r="Z43" s="418" t="s">
        <v>892</v>
      </c>
      <c r="AA43" s="39"/>
      <c r="AB43" s="39"/>
    </row>
    <row r="44" spans="1:28" ht="315" x14ac:dyDescent="0.25">
      <c r="A44" s="417">
        <f t="shared" si="5"/>
        <v>36</v>
      </c>
      <c r="B44" s="422" t="s">
        <v>1011</v>
      </c>
      <c r="C44" s="417" t="s">
        <v>889</v>
      </c>
      <c r="D44" s="149" t="s">
        <v>855</v>
      </c>
      <c r="E44" s="149" t="s">
        <v>891</v>
      </c>
      <c r="F44" s="8" t="s">
        <v>992</v>
      </c>
      <c r="G44" s="422">
        <v>78637441221</v>
      </c>
      <c r="H44" s="42" t="s">
        <v>1024</v>
      </c>
      <c r="I44" s="429" t="s">
        <v>1029</v>
      </c>
      <c r="J44" s="39"/>
      <c r="K44" s="18" t="s">
        <v>614</v>
      </c>
      <c r="L44" s="8" t="s">
        <v>1038</v>
      </c>
      <c r="M44" s="418" t="s">
        <v>1039</v>
      </c>
      <c r="N44" s="39"/>
      <c r="O44" s="39"/>
      <c r="P44" s="39"/>
      <c r="Q44" s="87">
        <v>44.7</v>
      </c>
      <c r="R44" s="87"/>
      <c r="S44" s="39"/>
      <c r="T44" s="60">
        <v>18506.84</v>
      </c>
      <c r="U44" s="61">
        <f t="shared" si="4"/>
        <v>7089.33</v>
      </c>
      <c r="V44" s="62">
        <v>11417.51</v>
      </c>
      <c r="W44" s="39"/>
      <c r="X44" s="429" t="s">
        <v>898</v>
      </c>
      <c r="Y44" s="39"/>
      <c r="Z44" s="418" t="s">
        <v>1046</v>
      </c>
      <c r="AA44" s="39"/>
      <c r="AB44" s="39"/>
    </row>
    <row r="45" spans="1:28" ht="303.75" x14ac:dyDescent="0.25">
      <c r="A45" s="417">
        <f t="shared" si="5"/>
        <v>37</v>
      </c>
      <c r="B45" s="422" t="s">
        <v>1012</v>
      </c>
      <c r="C45" s="417" t="s">
        <v>889</v>
      </c>
      <c r="D45" s="149" t="s">
        <v>855</v>
      </c>
      <c r="E45" s="149" t="s">
        <v>891</v>
      </c>
      <c r="F45" s="396" t="s">
        <v>993</v>
      </c>
      <c r="G45" s="422">
        <v>78637441221</v>
      </c>
      <c r="H45" s="76" t="s">
        <v>1025</v>
      </c>
      <c r="I45" s="112">
        <v>41091</v>
      </c>
      <c r="J45" s="39"/>
      <c r="K45" s="18" t="s">
        <v>614</v>
      </c>
      <c r="L45" s="8" t="s">
        <v>1040</v>
      </c>
      <c r="M45" s="94" t="s">
        <v>1041</v>
      </c>
      <c r="N45" s="39"/>
      <c r="O45" s="39"/>
      <c r="P45" s="157"/>
      <c r="Q45" s="96">
        <v>22.8</v>
      </c>
      <c r="R45" s="96"/>
      <c r="S45" s="39"/>
      <c r="T45" s="103">
        <v>239398.82</v>
      </c>
      <c r="U45" s="89">
        <f t="shared" si="4"/>
        <v>239398.82</v>
      </c>
      <c r="V45" s="90">
        <v>0</v>
      </c>
      <c r="W45" s="39"/>
      <c r="X45" s="429" t="s">
        <v>898</v>
      </c>
      <c r="Y45" s="39"/>
      <c r="Z45" s="94" t="s">
        <v>1047</v>
      </c>
      <c r="AA45" s="39"/>
      <c r="AB45" s="39"/>
    </row>
    <row r="46" spans="1:28" ht="234" x14ac:dyDescent="0.25">
      <c r="A46" s="417">
        <f t="shared" si="5"/>
        <v>38</v>
      </c>
      <c r="B46" s="422" t="s">
        <v>1013</v>
      </c>
      <c r="C46" s="417" t="s">
        <v>889</v>
      </c>
      <c r="D46" s="149" t="s">
        <v>855</v>
      </c>
      <c r="E46" s="149" t="s">
        <v>891</v>
      </c>
      <c r="F46" s="8" t="s">
        <v>994</v>
      </c>
      <c r="G46" s="422">
        <v>78637441221</v>
      </c>
      <c r="H46" s="42" t="s">
        <v>1026</v>
      </c>
      <c r="I46" s="112">
        <v>41091</v>
      </c>
      <c r="J46" s="417"/>
      <c r="K46" s="18" t="s">
        <v>614</v>
      </c>
      <c r="L46" s="8" t="s">
        <v>1042</v>
      </c>
      <c r="M46" s="86" t="s">
        <v>1043</v>
      </c>
      <c r="N46" s="39"/>
      <c r="O46" s="39"/>
      <c r="P46" s="39"/>
      <c r="Q46" s="87">
        <v>16.899999999999999</v>
      </c>
      <c r="R46" s="87"/>
      <c r="S46" s="39"/>
      <c r="T46" s="101">
        <v>128422.45</v>
      </c>
      <c r="U46" s="102">
        <f t="shared" si="4"/>
        <v>128422.45</v>
      </c>
      <c r="V46" s="62">
        <v>0</v>
      </c>
      <c r="W46" s="39"/>
      <c r="X46" s="429" t="s">
        <v>898</v>
      </c>
      <c r="Y46" s="39"/>
      <c r="Z46" s="94" t="s">
        <v>1048</v>
      </c>
      <c r="AA46" s="39"/>
      <c r="AB46" s="39"/>
    </row>
    <row r="47" spans="1:28" ht="234" x14ac:dyDescent="0.25">
      <c r="A47" s="417">
        <f t="shared" si="5"/>
        <v>39</v>
      </c>
      <c r="B47" s="422" t="s">
        <v>1014</v>
      </c>
      <c r="C47" s="417" t="s">
        <v>889</v>
      </c>
      <c r="D47" s="149" t="s">
        <v>855</v>
      </c>
      <c r="E47" s="149" t="s">
        <v>891</v>
      </c>
      <c r="F47" s="8" t="s">
        <v>995</v>
      </c>
      <c r="G47" s="422">
        <v>78637441221</v>
      </c>
      <c r="H47" s="77" t="s">
        <v>1027</v>
      </c>
      <c r="I47" s="112">
        <v>41091</v>
      </c>
      <c r="J47" s="417"/>
      <c r="K47" s="18" t="s">
        <v>614</v>
      </c>
      <c r="L47" s="8" t="s">
        <v>1044</v>
      </c>
      <c r="M47" s="86" t="s">
        <v>1045</v>
      </c>
      <c r="N47" s="39"/>
      <c r="O47" s="39"/>
      <c r="P47" s="39"/>
      <c r="Q47" s="87">
        <v>50.4</v>
      </c>
      <c r="R47" s="87"/>
      <c r="S47" s="39"/>
      <c r="T47" s="60">
        <v>79961.149999999994</v>
      </c>
      <c r="U47" s="61">
        <f t="shared" si="4"/>
        <v>79961.149999999994</v>
      </c>
      <c r="V47" s="62">
        <v>0</v>
      </c>
      <c r="W47" s="39"/>
      <c r="X47" s="429" t="s">
        <v>898</v>
      </c>
      <c r="Y47" s="39"/>
      <c r="Z47" s="94" t="s">
        <v>1049</v>
      </c>
      <c r="AA47" s="39"/>
      <c r="AB47" s="39"/>
    </row>
    <row r="48" spans="1:28" ht="146.25" x14ac:dyDescent="0.25">
      <c r="A48" s="519" t="s">
        <v>8425</v>
      </c>
      <c r="B48" s="422" t="s">
        <v>1077</v>
      </c>
      <c r="C48" s="417" t="s">
        <v>889</v>
      </c>
      <c r="D48" s="149" t="s">
        <v>855</v>
      </c>
      <c r="E48" s="149" t="s">
        <v>891</v>
      </c>
      <c r="F48" s="418" t="s">
        <v>1050</v>
      </c>
      <c r="G48" s="422">
        <v>78637441221</v>
      </c>
      <c r="H48" s="404" t="s">
        <v>1104</v>
      </c>
      <c r="I48" s="112">
        <v>41091</v>
      </c>
      <c r="J48" s="39"/>
      <c r="K48" s="18" t="s">
        <v>614</v>
      </c>
      <c r="L48" s="403" t="s">
        <v>1034</v>
      </c>
      <c r="M48" s="8" t="s">
        <v>1157</v>
      </c>
      <c r="N48" s="39"/>
      <c r="O48" s="39"/>
      <c r="P48" s="39"/>
      <c r="Q48" s="87"/>
      <c r="R48" s="87"/>
      <c r="S48" s="39"/>
      <c r="T48" s="60"/>
      <c r="U48" s="61"/>
      <c r="V48" s="62"/>
      <c r="W48" s="39"/>
      <c r="X48" s="429" t="s">
        <v>898</v>
      </c>
      <c r="Y48" s="39"/>
      <c r="Z48" s="418" t="s">
        <v>1157</v>
      </c>
      <c r="AA48" s="418" t="s">
        <v>1158</v>
      </c>
      <c r="AB48" s="4" t="s">
        <v>1159</v>
      </c>
    </row>
    <row r="49" spans="1:28" ht="147" x14ac:dyDescent="0.25">
      <c r="A49" s="417">
        <f>A47+1</f>
        <v>40</v>
      </c>
      <c r="B49" s="422" t="s">
        <v>1078</v>
      </c>
      <c r="C49" s="417" t="s">
        <v>889</v>
      </c>
      <c r="D49" s="149" t="s">
        <v>855</v>
      </c>
      <c r="E49" s="149" t="s">
        <v>891</v>
      </c>
      <c r="F49" s="418" t="s">
        <v>1051</v>
      </c>
      <c r="G49" s="422">
        <v>78637441221</v>
      </c>
      <c r="H49" s="404" t="s">
        <v>1105</v>
      </c>
      <c r="I49" s="112">
        <v>41091</v>
      </c>
      <c r="J49" s="39"/>
      <c r="K49" s="18" t="s">
        <v>614</v>
      </c>
      <c r="L49" s="412" t="s">
        <v>1132</v>
      </c>
      <c r="M49" s="47" t="s">
        <v>893</v>
      </c>
      <c r="N49" s="39"/>
      <c r="O49" s="39"/>
      <c r="P49" s="39"/>
      <c r="Q49" s="87">
        <v>25.2</v>
      </c>
      <c r="R49" s="87"/>
      <c r="S49" s="39"/>
      <c r="T49" s="101">
        <v>128356.45</v>
      </c>
      <c r="U49" s="61">
        <f t="shared" ref="U49:U80" si="6">T49-V49</f>
        <v>126855.79</v>
      </c>
      <c r="V49" s="62">
        <v>1500.66</v>
      </c>
      <c r="W49" s="39"/>
      <c r="X49" s="429" t="s">
        <v>898</v>
      </c>
      <c r="Y49" s="39"/>
      <c r="Z49" s="8" t="s">
        <v>1157</v>
      </c>
      <c r="AA49" s="39"/>
      <c r="AB49" s="39"/>
    </row>
    <row r="50" spans="1:28" ht="147" x14ac:dyDescent="0.25">
      <c r="A50" s="417">
        <f t="shared" ref="A50:A89" si="7">A49+1</f>
        <v>41</v>
      </c>
      <c r="B50" s="422" t="s">
        <v>1079</v>
      </c>
      <c r="C50" s="417" t="s">
        <v>889</v>
      </c>
      <c r="D50" s="149" t="s">
        <v>855</v>
      </c>
      <c r="E50" s="149" t="s">
        <v>891</v>
      </c>
      <c r="F50" s="418" t="s">
        <v>1052</v>
      </c>
      <c r="G50" s="422">
        <v>78637441221</v>
      </c>
      <c r="H50" s="404" t="s">
        <v>1106</v>
      </c>
      <c r="I50" s="112">
        <v>41091</v>
      </c>
      <c r="J50" s="39"/>
      <c r="K50" s="18" t="s">
        <v>614</v>
      </c>
      <c r="L50" s="418" t="s">
        <v>1133</v>
      </c>
      <c r="M50" s="47" t="s">
        <v>893</v>
      </c>
      <c r="N50" s="39"/>
      <c r="O50" s="39"/>
      <c r="P50" s="39"/>
      <c r="Q50" s="87">
        <v>40.4</v>
      </c>
      <c r="R50" s="87"/>
      <c r="S50" s="39"/>
      <c r="T50" s="101">
        <v>154884.31</v>
      </c>
      <c r="U50" s="61">
        <f t="shared" si="6"/>
        <v>154884.31</v>
      </c>
      <c r="V50" s="62">
        <v>0</v>
      </c>
      <c r="W50" s="39"/>
      <c r="X50" s="429" t="s">
        <v>898</v>
      </c>
      <c r="Y50" s="39"/>
      <c r="Z50" s="418" t="s">
        <v>892</v>
      </c>
      <c r="AA50" s="39"/>
      <c r="AB50" s="39"/>
    </row>
    <row r="51" spans="1:28" ht="147" x14ac:dyDescent="0.25">
      <c r="A51" s="417">
        <f t="shared" si="7"/>
        <v>42</v>
      </c>
      <c r="B51" s="75" t="s">
        <v>1080</v>
      </c>
      <c r="C51" s="417" t="s">
        <v>889</v>
      </c>
      <c r="D51" s="149" t="s">
        <v>855</v>
      </c>
      <c r="E51" s="149" t="s">
        <v>891</v>
      </c>
      <c r="F51" s="24" t="s">
        <v>1053</v>
      </c>
      <c r="G51" s="422">
        <v>78637441221</v>
      </c>
      <c r="H51" s="105" t="s">
        <v>1107</v>
      </c>
      <c r="I51" s="112">
        <v>41091</v>
      </c>
      <c r="J51" s="39"/>
      <c r="K51" s="18" t="s">
        <v>614</v>
      </c>
      <c r="L51" s="412" t="s">
        <v>1134</v>
      </c>
      <c r="M51" s="47" t="s">
        <v>893</v>
      </c>
      <c r="N51" s="39"/>
      <c r="O51" s="39"/>
      <c r="P51" s="156"/>
      <c r="Q51" s="95">
        <v>37.700000000000003</v>
      </c>
      <c r="R51" s="95"/>
      <c r="S51" s="39"/>
      <c r="T51" s="106">
        <v>144533.13</v>
      </c>
      <c r="U51" s="64">
        <f t="shared" si="6"/>
        <v>144533.13</v>
      </c>
      <c r="V51" s="65">
        <v>0</v>
      </c>
      <c r="W51" s="39"/>
      <c r="X51" s="429" t="s">
        <v>898</v>
      </c>
      <c r="Y51" s="39"/>
      <c r="Z51" s="418" t="s">
        <v>892</v>
      </c>
      <c r="AA51" s="39"/>
      <c r="AB51" s="39"/>
    </row>
    <row r="52" spans="1:28" ht="147" x14ac:dyDescent="0.25">
      <c r="A52" s="417">
        <f t="shared" si="7"/>
        <v>43</v>
      </c>
      <c r="B52" s="422" t="s">
        <v>1081</v>
      </c>
      <c r="C52" s="417" t="s">
        <v>889</v>
      </c>
      <c r="D52" s="149" t="s">
        <v>855</v>
      </c>
      <c r="E52" s="149" t="s">
        <v>891</v>
      </c>
      <c r="F52" s="418" t="s">
        <v>1054</v>
      </c>
      <c r="G52" s="104">
        <v>78637441306</v>
      </c>
      <c r="H52" s="404" t="s">
        <v>1108</v>
      </c>
      <c r="I52" s="112">
        <v>41091</v>
      </c>
      <c r="J52" s="39"/>
      <c r="K52" s="18" t="s">
        <v>614</v>
      </c>
      <c r="L52" s="418" t="s">
        <v>1135</v>
      </c>
      <c r="M52" s="47" t="s">
        <v>893</v>
      </c>
      <c r="N52" s="39"/>
      <c r="O52" s="39"/>
      <c r="P52" s="39"/>
      <c r="Q52" s="87">
        <v>64.099999999999994</v>
      </c>
      <c r="R52" s="87"/>
      <c r="S52" s="39"/>
      <c r="T52" s="101">
        <v>141837.92000000001</v>
      </c>
      <c r="U52" s="102">
        <f t="shared" si="6"/>
        <v>29668.200000000012</v>
      </c>
      <c r="V52" s="107">
        <v>112169.72</v>
      </c>
      <c r="W52" s="39"/>
      <c r="X52" s="429" t="s">
        <v>898</v>
      </c>
      <c r="Y52" s="39"/>
      <c r="Z52" s="418" t="s">
        <v>892</v>
      </c>
      <c r="AA52" s="39"/>
      <c r="AB52" s="39"/>
    </row>
    <row r="53" spans="1:28" ht="147" x14ac:dyDescent="0.25">
      <c r="A53" s="417">
        <f t="shared" si="7"/>
        <v>44</v>
      </c>
      <c r="B53" s="422" t="s">
        <v>1082</v>
      </c>
      <c r="C53" s="417" t="s">
        <v>889</v>
      </c>
      <c r="D53" s="149" t="s">
        <v>855</v>
      </c>
      <c r="E53" s="149" t="s">
        <v>891</v>
      </c>
      <c r="F53" s="418" t="s">
        <v>1055</v>
      </c>
      <c r="G53" s="422">
        <v>78637441306</v>
      </c>
      <c r="H53" s="42" t="s">
        <v>1109</v>
      </c>
      <c r="I53" s="112">
        <v>41091</v>
      </c>
      <c r="J53" s="39"/>
      <c r="K53" s="18" t="s">
        <v>614</v>
      </c>
      <c r="L53" s="418" t="s">
        <v>1136</v>
      </c>
      <c r="M53" s="47" t="s">
        <v>893</v>
      </c>
      <c r="N53" s="39"/>
      <c r="O53" s="39"/>
      <c r="P53" s="39"/>
      <c r="Q53" s="87">
        <v>48.6</v>
      </c>
      <c r="R53" s="87"/>
      <c r="S53" s="39"/>
      <c r="T53" s="60">
        <v>31120.52</v>
      </c>
      <c r="U53" s="61">
        <f t="shared" si="6"/>
        <v>5263.7900000000009</v>
      </c>
      <c r="V53" s="62">
        <v>25856.73</v>
      </c>
      <c r="W53" s="39"/>
      <c r="X53" s="429" t="s">
        <v>898</v>
      </c>
      <c r="Y53" s="39"/>
      <c r="Z53" s="418" t="s">
        <v>892</v>
      </c>
      <c r="AA53" s="39"/>
      <c r="AB53" s="39"/>
    </row>
    <row r="54" spans="1:28" ht="147" x14ac:dyDescent="0.25">
      <c r="A54" s="417">
        <f t="shared" si="7"/>
        <v>45</v>
      </c>
      <c r="B54" s="422" t="s">
        <v>1083</v>
      </c>
      <c r="C54" s="417" t="s">
        <v>889</v>
      </c>
      <c r="D54" s="149" t="s">
        <v>855</v>
      </c>
      <c r="E54" s="149" t="s">
        <v>891</v>
      </c>
      <c r="F54" s="418" t="s">
        <v>1056</v>
      </c>
      <c r="G54" s="422">
        <v>78637441306</v>
      </c>
      <c r="H54" s="42" t="s">
        <v>1110</v>
      </c>
      <c r="I54" s="112">
        <v>41091</v>
      </c>
      <c r="J54" s="39"/>
      <c r="K54" s="18" t="s">
        <v>614</v>
      </c>
      <c r="L54" s="412" t="s">
        <v>1137</v>
      </c>
      <c r="M54" s="47" t="s">
        <v>893</v>
      </c>
      <c r="N54" s="39"/>
      <c r="O54" s="39"/>
      <c r="P54" s="39"/>
      <c r="Q54" s="87">
        <v>66.7</v>
      </c>
      <c r="R54" s="87"/>
      <c r="S54" s="39"/>
      <c r="T54" s="60">
        <v>42710.68</v>
      </c>
      <c r="U54" s="61">
        <f t="shared" si="6"/>
        <v>7056.2799999999988</v>
      </c>
      <c r="V54" s="62">
        <v>35654.400000000001</v>
      </c>
      <c r="W54" s="39"/>
      <c r="X54" s="429" t="s">
        <v>898</v>
      </c>
      <c r="Y54" s="39"/>
      <c r="Z54" s="418" t="s">
        <v>892</v>
      </c>
      <c r="AA54" s="39"/>
      <c r="AB54" s="39"/>
    </row>
    <row r="55" spans="1:28" ht="147" x14ac:dyDescent="0.25">
      <c r="A55" s="417">
        <f t="shared" si="7"/>
        <v>46</v>
      </c>
      <c r="B55" s="422" t="s">
        <v>1084</v>
      </c>
      <c r="C55" s="417" t="s">
        <v>889</v>
      </c>
      <c r="D55" s="149" t="s">
        <v>855</v>
      </c>
      <c r="E55" s="149" t="s">
        <v>891</v>
      </c>
      <c r="F55" s="418" t="s">
        <v>1057</v>
      </c>
      <c r="G55" s="422">
        <v>78637441306</v>
      </c>
      <c r="H55" s="42" t="s">
        <v>1111</v>
      </c>
      <c r="I55" s="112">
        <v>41091</v>
      </c>
      <c r="J55" s="39"/>
      <c r="K55" s="18" t="s">
        <v>614</v>
      </c>
      <c r="L55" s="418" t="s">
        <v>1138</v>
      </c>
      <c r="M55" s="47" t="s">
        <v>893</v>
      </c>
      <c r="N55" s="39"/>
      <c r="O55" s="39"/>
      <c r="P55" s="39"/>
      <c r="Q55" s="87">
        <v>65.5</v>
      </c>
      <c r="R55" s="87"/>
      <c r="S55" s="39"/>
      <c r="T55" s="101">
        <v>155352.04</v>
      </c>
      <c r="U55" s="102">
        <f t="shared" si="6"/>
        <v>29387.420000000013</v>
      </c>
      <c r="V55" s="107">
        <v>125964.62</v>
      </c>
      <c r="W55" s="39"/>
      <c r="X55" s="429" t="s">
        <v>898</v>
      </c>
      <c r="Y55" s="39"/>
      <c r="Z55" s="418" t="s">
        <v>892</v>
      </c>
      <c r="AA55" s="39"/>
      <c r="AB55" s="39"/>
    </row>
    <row r="56" spans="1:28" ht="147" x14ac:dyDescent="0.25">
      <c r="A56" s="417">
        <f t="shared" si="7"/>
        <v>47</v>
      </c>
      <c r="B56" s="422" t="s">
        <v>1085</v>
      </c>
      <c r="C56" s="417" t="s">
        <v>889</v>
      </c>
      <c r="D56" s="149" t="s">
        <v>855</v>
      </c>
      <c r="E56" s="149" t="s">
        <v>891</v>
      </c>
      <c r="F56" s="418" t="s">
        <v>1058</v>
      </c>
      <c r="G56" s="422">
        <v>78637441306</v>
      </c>
      <c r="H56" s="42" t="s">
        <v>1112</v>
      </c>
      <c r="I56" s="112">
        <v>41091</v>
      </c>
      <c r="J56" s="39"/>
      <c r="K56" s="18" t="s">
        <v>614</v>
      </c>
      <c r="L56" s="418" t="s">
        <v>1139</v>
      </c>
      <c r="M56" s="47" t="s">
        <v>893</v>
      </c>
      <c r="N56" s="39"/>
      <c r="O56" s="39"/>
      <c r="P56" s="39"/>
      <c r="Q56" s="87">
        <v>53</v>
      </c>
      <c r="R56" s="87"/>
      <c r="S56" s="39"/>
      <c r="T56" s="101">
        <v>126477.08</v>
      </c>
      <c r="U56" s="102">
        <f t="shared" si="6"/>
        <v>23925.800000000003</v>
      </c>
      <c r="V56" s="107">
        <v>102551.28</v>
      </c>
      <c r="W56" s="39"/>
      <c r="X56" s="429" t="s">
        <v>898</v>
      </c>
      <c r="Y56" s="39"/>
      <c r="Z56" s="418" t="s">
        <v>892</v>
      </c>
      <c r="AA56" s="39"/>
      <c r="AB56" s="39"/>
    </row>
    <row r="57" spans="1:28" ht="147" x14ac:dyDescent="0.25">
      <c r="A57" s="417">
        <f t="shared" si="7"/>
        <v>48</v>
      </c>
      <c r="B57" s="422" t="s">
        <v>1086</v>
      </c>
      <c r="C57" s="417" t="s">
        <v>889</v>
      </c>
      <c r="D57" s="149" t="s">
        <v>855</v>
      </c>
      <c r="E57" s="149" t="s">
        <v>891</v>
      </c>
      <c r="F57" s="418" t="s">
        <v>1059</v>
      </c>
      <c r="G57" s="422">
        <v>78637441431</v>
      </c>
      <c r="H57" s="42" t="s">
        <v>1113</v>
      </c>
      <c r="I57" s="112">
        <v>41091</v>
      </c>
      <c r="J57" s="39"/>
      <c r="K57" s="18" t="s">
        <v>614</v>
      </c>
      <c r="L57" s="418" t="s">
        <v>1140</v>
      </c>
      <c r="M57" s="47" t="s">
        <v>893</v>
      </c>
      <c r="N57" s="39"/>
      <c r="O57" s="39"/>
      <c r="P57" s="39"/>
      <c r="Q57" s="87">
        <v>64.5</v>
      </c>
      <c r="R57" s="87"/>
      <c r="S57" s="39"/>
      <c r="T57" s="101">
        <v>102704.64</v>
      </c>
      <c r="U57" s="61">
        <f t="shared" si="6"/>
        <v>46995.99</v>
      </c>
      <c r="V57" s="62">
        <v>55708.65</v>
      </c>
      <c r="W57" s="39"/>
      <c r="X57" s="429" t="s">
        <v>898</v>
      </c>
      <c r="Y57" s="39"/>
      <c r="Z57" s="418" t="s">
        <v>892</v>
      </c>
      <c r="AA57" s="39"/>
      <c r="AB57" s="39"/>
    </row>
    <row r="58" spans="1:28" ht="147" x14ac:dyDescent="0.25">
      <c r="A58" s="417">
        <f t="shared" si="7"/>
        <v>49</v>
      </c>
      <c r="B58" s="422" t="s">
        <v>1087</v>
      </c>
      <c r="C58" s="417" t="s">
        <v>889</v>
      </c>
      <c r="D58" s="149" t="s">
        <v>855</v>
      </c>
      <c r="E58" s="149" t="s">
        <v>891</v>
      </c>
      <c r="F58" s="418" t="s">
        <v>1060</v>
      </c>
      <c r="G58" s="422">
        <v>78637441431</v>
      </c>
      <c r="H58" s="42" t="s">
        <v>1114</v>
      </c>
      <c r="I58" s="112">
        <v>41091</v>
      </c>
      <c r="J58" s="39"/>
      <c r="K58" s="18" t="s">
        <v>614</v>
      </c>
      <c r="L58" s="418" t="s">
        <v>1140</v>
      </c>
      <c r="M58" s="47" t="s">
        <v>893</v>
      </c>
      <c r="N58" s="39"/>
      <c r="O58" s="39"/>
      <c r="P58" s="39"/>
      <c r="Q58" s="87">
        <v>50.3</v>
      </c>
      <c r="R58" s="87"/>
      <c r="S58" s="39"/>
      <c r="T58" s="60">
        <v>80093.7</v>
      </c>
      <c r="U58" s="61">
        <f t="shared" si="6"/>
        <v>36649.369999999995</v>
      </c>
      <c r="V58" s="62">
        <v>43444.33</v>
      </c>
      <c r="W58" s="39"/>
      <c r="X58" s="429" t="s">
        <v>898</v>
      </c>
      <c r="Y58" s="39"/>
      <c r="Z58" s="418" t="s">
        <v>892</v>
      </c>
      <c r="AA58" s="39"/>
      <c r="AB58" s="39"/>
    </row>
    <row r="59" spans="1:28" ht="147" x14ac:dyDescent="0.25">
      <c r="A59" s="417">
        <f t="shared" si="7"/>
        <v>50</v>
      </c>
      <c r="B59" s="422" t="s">
        <v>1088</v>
      </c>
      <c r="C59" s="417" t="s">
        <v>889</v>
      </c>
      <c r="D59" s="149" t="s">
        <v>855</v>
      </c>
      <c r="E59" s="149" t="s">
        <v>891</v>
      </c>
      <c r="F59" s="418" t="s">
        <v>1061</v>
      </c>
      <c r="G59" s="422">
        <v>78637441431</v>
      </c>
      <c r="H59" s="42" t="s">
        <v>1115</v>
      </c>
      <c r="I59" s="112">
        <v>41091</v>
      </c>
      <c r="J59" s="39"/>
      <c r="K59" s="18" t="s">
        <v>614</v>
      </c>
      <c r="L59" s="418" t="s">
        <v>1141</v>
      </c>
      <c r="M59" s="47" t="s">
        <v>893</v>
      </c>
      <c r="N59" s="39"/>
      <c r="O59" s="39"/>
      <c r="P59" s="39"/>
      <c r="Q59" s="87">
        <v>64.5</v>
      </c>
      <c r="R59" s="87"/>
      <c r="S59" s="39"/>
      <c r="T59" s="101">
        <v>102704.64</v>
      </c>
      <c r="U59" s="61">
        <f t="shared" si="6"/>
        <v>46995.99</v>
      </c>
      <c r="V59" s="62">
        <v>55708.65</v>
      </c>
      <c r="W59" s="39"/>
      <c r="X59" s="429" t="s">
        <v>898</v>
      </c>
      <c r="Y59" s="39"/>
      <c r="Z59" s="418" t="s">
        <v>892</v>
      </c>
      <c r="AA59" s="39"/>
      <c r="AB59" s="39"/>
    </row>
    <row r="60" spans="1:28" ht="147" x14ac:dyDescent="0.25">
      <c r="A60" s="417">
        <f t="shared" si="7"/>
        <v>51</v>
      </c>
      <c r="B60" s="422" t="s">
        <v>1089</v>
      </c>
      <c r="C60" s="417" t="s">
        <v>889</v>
      </c>
      <c r="D60" s="149" t="s">
        <v>855</v>
      </c>
      <c r="E60" s="149" t="s">
        <v>891</v>
      </c>
      <c r="F60" s="418" t="s">
        <v>1062</v>
      </c>
      <c r="G60" s="422">
        <v>78637441431</v>
      </c>
      <c r="H60" s="42" t="s">
        <v>1116</v>
      </c>
      <c r="I60" s="112">
        <v>41091</v>
      </c>
      <c r="J60" s="39"/>
      <c r="K60" s="18" t="s">
        <v>614</v>
      </c>
      <c r="L60" s="418" t="s">
        <v>1142</v>
      </c>
      <c r="M60" s="47" t="s">
        <v>893</v>
      </c>
      <c r="N60" s="39"/>
      <c r="O60" s="39"/>
      <c r="P60" s="39"/>
      <c r="Q60" s="87">
        <v>60</v>
      </c>
      <c r="R60" s="87"/>
      <c r="S60" s="39"/>
      <c r="T60" s="60">
        <v>90238.8</v>
      </c>
      <c r="U60" s="61">
        <f t="shared" si="6"/>
        <v>28064.639999999999</v>
      </c>
      <c r="V60" s="62">
        <v>62174.16</v>
      </c>
      <c r="W60" s="39"/>
      <c r="X60" s="429" t="s">
        <v>898</v>
      </c>
      <c r="Y60" s="39"/>
      <c r="Z60" s="418" t="s">
        <v>892</v>
      </c>
      <c r="AA60" s="39"/>
      <c r="AB60" s="39"/>
    </row>
    <row r="61" spans="1:28" ht="147" x14ac:dyDescent="0.25">
      <c r="A61" s="417">
        <f t="shared" si="7"/>
        <v>52</v>
      </c>
      <c r="B61" s="422" t="s">
        <v>1090</v>
      </c>
      <c r="C61" s="417" t="s">
        <v>889</v>
      </c>
      <c r="D61" s="149" t="s">
        <v>855</v>
      </c>
      <c r="E61" s="149" t="s">
        <v>891</v>
      </c>
      <c r="F61" s="418" t="s">
        <v>1063</v>
      </c>
      <c r="G61" s="422">
        <v>78637441431</v>
      </c>
      <c r="H61" s="42" t="s">
        <v>1117</v>
      </c>
      <c r="I61" s="112">
        <v>41091</v>
      </c>
      <c r="J61" s="39"/>
      <c r="K61" s="18" t="s">
        <v>614</v>
      </c>
      <c r="L61" s="418" t="s">
        <v>1143</v>
      </c>
      <c r="M61" s="47" t="s">
        <v>893</v>
      </c>
      <c r="N61" s="39"/>
      <c r="O61" s="39"/>
      <c r="P61" s="39"/>
      <c r="Q61" s="87">
        <v>30.2</v>
      </c>
      <c r="R61" s="87"/>
      <c r="S61" s="39"/>
      <c r="T61" s="60">
        <v>39944.51</v>
      </c>
      <c r="U61" s="61">
        <f t="shared" si="6"/>
        <v>17214.140000000003</v>
      </c>
      <c r="V61" s="62">
        <v>22730.37</v>
      </c>
      <c r="W61" s="39"/>
      <c r="X61" s="429" t="s">
        <v>898</v>
      </c>
      <c r="Y61" s="39"/>
      <c r="Z61" s="418" t="s">
        <v>892</v>
      </c>
      <c r="AA61" s="39"/>
      <c r="AB61" s="39"/>
    </row>
    <row r="62" spans="1:28" ht="147" x14ac:dyDescent="0.25">
      <c r="A62" s="417">
        <f t="shared" si="7"/>
        <v>53</v>
      </c>
      <c r="B62" s="422" t="s">
        <v>1091</v>
      </c>
      <c r="C62" s="417" t="s">
        <v>889</v>
      </c>
      <c r="D62" s="149" t="s">
        <v>855</v>
      </c>
      <c r="E62" s="149" t="s">
        <v>891</v>
      </c>
      <c r="F62" s="418" t="s">
        <v>1064</v>
      </c>
      <c r="G62" s="422">
        <v>78637441431</v>
      </c>
      <c r="H62" s="42" t="s">
        <v>1118</v>
      </c>
      <c r="I62" s="112">
        <v>41091</v>
      </c>
      <c r="J62" s="39"/>
      <c r="K62" s="18" t="s">
        <v>614</v>
      </c>
      <c r="L62" s="418" t="s">
        <v>1144</v>
      </c>
      <c r="M62" s="47" t="s">
        <v>893</v>
      </c>
      <c r="N62" s="39"/>
      <c r="O62" s="39"/>
      <c r="P62" s="39"/>
      <c r="Q62" s="87">
        <v>45.4</v>
      </c>
      <c r="R62" s="87"/>
      <c r="S62" s="39"/>
      <c r="T62" s="60">
        <v>60801.66</v>
      </c>
      <c r="U62" s="61">
        <f t="shared" si="6"/>
        <v>24745.600000000006</v>
      </c>
      <c r="V62" s="62">
        <v>36056.06</v>
      </c>
      <c r="W62" s="39"/>
      <c r="X62" s="429" t="s">
        <v>898</v>
      </c>
      <c r="Y62" s="39"/>
      <c r="Z62" s="418" t="s">
        <v>892</v>
      </c>
      <c r="AA62" s="39"/>
      <c r="AB62" s="39"/>
    </row>
    <row r="63" spans="1:28" ht="147" x14ac:dyDescent="0.25">
      <c r="A63" s="417">
        <f t="shared" si="7"/>
        <v>54</v>
      </c>
      <c r="B63" s="422" t="s">
        <v>1092</v>
      </c>
      <c r="C63" s="417" t="s">
        <v>889</v>
      </c>
      <c r="D63" s="149" t="s">
        <v>855</v>
      </c>
      <c r="E63" s="149" t="s">
        <v>891</v>
      </c>
      <c r="F63" s="418" t="s">
        <v>1065</v>
      </c>
      <c r="G63" s="422">
        <v>78637441431</v>
      </c>
      <c r="H63" s="42" t="s">
        <v>1119</v>
      </c>
      <c r="I63" s="112">
        <v>41091</v>
      </c>
      <c r="J63" s="39"/>
      <c r="K63" s="18" t="s">
        <v>614</v>
      </c>
      <c r="L63" s="418" t="s">
        <v>1145</v>
      </c>
      <c r="M63" s="47" t="s">
        <v>893</v>
      </c>
      <c r="N63" s="39"/>
      <c r="O63" s="39"/>
      <c r="P63" s="39"/>
      <c r="Q63" s="87">
        <v>30</v>
      </c>
      <c r="R63" s="87"/>
      <c r="S63" s="39"/>
      <c r="T63" s="60">
        <v>58817.7</v>
      </c>
      <c r="U63" s="61">
        <f t="shared" si="6"/>
        <v>19267.799999999996</v>
      </c>
      <c r="V63" s="62">
        <v>39549.9</v>
      </c>
      <c r="W63" s="39"/>
      <c r="X63" s="429" t="s">
        <v>898</v>
      </c>
      <c r="Y63" s="39"/>
      <c r="Z63" s="418" t="s">
        <v>892</v>
      </c>
      <c r="AA63" s="39"/>
      <c r="AB63" s="39"/>
    </row>
    <row r="64" spans="1:28" ht="147" x14ac:dyDescent="0.25">
      <c r="A64" s="417">
        <f t="shared" si="7"/>
        <v>55</v>
      </c>
      <c r="B64" s="422" t="s">
        <v>1093</v>
      </c>
      <c r="C64" s="417" t="s">
        <v>889</v>
      </c>
      <c r="D64" s="149" t="s">
        <v>855</v>
      </c>
      <c r="E64" s="149" t="s">
        <v>891</v>
      </c>
      <c r="F64" s="418" t="s">
        <v>1066</v>
      </c>
      <c r="G64" s="422">
        <v>78637441431</v>
      </c>
      <c r="H64" s="42" t="s">
        <v>1120</v>
      </c>
      <c r="I64" s="112">
        <v>41091</v>
      </c>
      <c r="J64" s="39"/>
      <c r="K64" s="18" t="s">
        <v>614</v>
      </c>
      <c r="L64" s="418" t="s">
        <v>1146</v>
      </c>
      <c r="M64" s="47" t="s">
        <v>893</v>
      </c>
      <c r="N64" s="39"/>
      <c r="O64" s="39"/>
      <c r="P64" s="39"/>
      <c r="Q64" s="87">
        <v>30</v>
      </c>
      <c r="R64" s="87"/>
      <c r="S64" s="39"/>
      <c r="T64" s="60">
        <v>58817.7</v>
      </c>
      <c r="U64" s="61">
        <f t="shared" si="6"/>
        <v>19267.799999999996</v>
      </c>
      <c r="V64" s="62">
        <v>39549.9</v>
      </c>
      <c r="W64" s="39"/>
      <c r="X64" s="429" t="s">
        <v>898</v>
      </c>
      <c r="Y64" s="39"/>
      <c r="Z64" s="418" t="s">
        <v>892</v>
      </c>
      <c r="AA64" s="39"/>
      <c r="AB64" s="39"/>
    </row>
    <row r="65" spans="1:28" ht="147" x14ac:dyDescent="0.25">
      <c r="A65" s="417"/>
      <c r="B65" s="422" t="s">
        <v>1094</v>
      </c>
      <c r="C65" s="417" t="s">
        <v>889</v>
      </c>
      <c r="D65" s="149" t="s">
        <v>855</v>
      </c>
      <c r="E65" s="149" t="s">
        <v>891</v>
      </c>
      <c r="F65" s="418" t="s">
        <v>1067</v>
      </c>
      <c r="G65" s="422">
        <v>78637441431</v>
      </c>
      <c r="H65" s="42" t="s">
        <v>1121</v>
      </c>
      <c r="I65" s="112">
        <v>41091</v>
      </c>
      <c r="J65" s="39"/>
      <c r="K65" s="18" t="s">
        <v>614</v>
      </c>
      <c r="L65" s="418" t="s">
        <v>1147</v>
      </c>
      <c r="M65" s="47" t="s">
        <v>893</v>
      </c>
      <c r="N65" s="112">
        <v>45456</v>
      </c>
      <c r="O65" s="26" t="s">
        <v>8420</v>
      </c>
      <c r="P65" s="39"/>
      <c r="Q65" s="87"/>
      <c r="R65" s="87"/>
      <c r="S65" s="39"/>
      <c r="T65" s="101"/>
      <c r="U65" s="61"/>
      <c r="V65" s="62"/>
      <c r="W65" s="39"/>
      <c r="X65" s="429" t="s">
        <v>898</v>
      </c>
      <c r="Y65" s="39"/>
      <c r="Z65" s="418" t="s">
        <v>892</v>
      </c>
      <c r="AA65" s="429" t="s">
        <v>8421</v>
      </c>
      <c r="AB65" s="4" t="s">
        <v>8419</v>
      </c>
    </row>
    <row r="66" spans="1:28" ht="147" x14ac:dyDescent="0.25">
      <c r="A66" s="417">
        <f>A64+1</f>
        <v>56</v>
      </c>
      <c r="B66" s="2" t="s">
        <v>1095</v>
      </c>
      <c r="C66" s="417" t="s">
        <v>889</v>
      </c>
      <c r="D66" s="149" t="s">
        <v>855</v>
      </c>
      <c r="E66" s="149" t="s">
        <v>891</v>
      </c>
      <c r="F66" s="411" t="s">
        <v>1068</v>
      </c>
      <c r="G66" s="422">
        <v>78637441431</v>
      </c>
      <c r="H66" s="92" t="s">
        <v>1122</v>
      </c>
      <c r="I66" s="112">
        <v>41091</v>
      </c>
      <c r="J66" s="39"/>
      <c r="K66" s="18" t="s">
        <v>614</v>
      </c>
      <c r="L66" s="418" t="s">
        <v>1148</v>
      </c>
      <c r="M66" s="47" t="s">
        <v>893</v>
      </c>
      <c r="N66" s="39"/>
      <c r="O66" s="39"/>
      <c r="P66" s="40"/>
      <c r="Q66" s="97">
        <v>77.099999999999994</v>
      </c>
      <c r="R66" s="97"/>
      <c r="S66" s="39"/>
      <c r="T66" s="108">
        <v>151161.49</v>
      </c>
      <c r="U66" s="109">
        <f t="shared" si="6"/>
        <v>49518.249999999985</v>
      </c>
      <c r="V66" s="110">
        <v>101643.24</v>
      </c>
      <c r="W66" s="39"/>
      <c r="X66" s="429" t="s">
        <v>898</v>
      </c>
      <c r="Y66" s="39"/>
      <c r="Z66" s="418" t="s">
        <v>892</v>
      </c>
      <c r="AA66" s="39"/>
      <c r="AB66" s="39"/>
    </row>
    <row r="67" spans="1:28" ht="147" x14ac:dyDescent="0.25">
      <c r="A67" s="417">
        <f t="shared" si="7"/>
        <v>57</v>
      </c>
      <c r="B67" s="422" t="s">
        <v>1096</v>
      </c>
      <c r="C67" s="417" t="s">
        <v>889</v>
      </c>
      <c r="D67" s="149" t="s">
        <v>855</v>
      </c>
      <c r="E67" s="149" t="s">
        <v>891</v>
      </c>
      <c r="F67" s="418" t="s">
        <v>1069</v>
      </c>
      <c r="G67" s="422">
        <v>78637441431</v>
      </c>
      <c r="H67" s="42" t="s">
        <v>1123</v>
      </c>
      <c r="I67" s="112">
        <v>41091</v>
      </c>
      <c r="J67" s="39"/>
      <c r="K67" s="18" t="s">
        <v>614</v>
      </c>
      <c r="L67" s="418" t="s">
        <v>1149</v>
      </c>
      <c r="M67" s="47" t="s">
        <v>893</v>
      </c>
      <c r="N67" s="39"/>
      <c r="O67" s="39"/>
      <c r="P67" s="39"/>
      <c r="Q67" s="87">
        <v>77.099999999999994</v>
      </c>
      <c r="R67" s="87"/>
      <c r="S67" s="39"/>
      <c r="T67" s="101">
        <v>151161.49</v>
      </c>
      <c r="U67" s="102">
        <f t="shared" si="6"/>
        <v>49518.249999999985</v>
      </c>
      <c r="V67" s="107">
        <v>101643.24</v>
      </c>
      <c r="W67" s="39"/>
      <c r="X67" s="429" t="s">
        <v>898</v>
      </c>
      <c r="Y67" s="39"/>
      <c r="Z67" s="418" t="s">
        <v>892</v>
      </c>
      <c r="AA67" s="39"/>
      <c r="AB67" s="39"/>
    </row>
    <row r="68" spans="1:28" ht="147" x14ac:dyDescent="0.25">
      <c r="A68" s="417">
        <f t="shared" si="7"/>
        <v>58</v>
      </c>
      <c r="B68" s="422" t="s">
        <v>1097</v>
      </c>
      <c r="C68" s="417" t="s">
        <v>889</v>
      </c>
      <c r="D68" s="149" t="s">
        <v>855</v>
      </c>
      <c r="E68" s="149" t="s">
        <v>891</v>
      </c>
      <c r="F68" s="418" t="s">
        <v>1070</v>
      </c>
      <c r="G68" s="422">
        <v>78637441431</v>
      </c>
      <c r="H68" s="42" t="s">
        <v>1124</v>
      </c>
      <c r="I68" s="112">
        <v>41091</v>
      </c>
      <c r="J68" s="39"/>
      <c r="K68" s="18" t="s">
        <v>614</v>
      </c>
      <c r="L68" s="418" t="s">
        <v>1150</v>
      </c>
      <c r="M68" s="47" t="s">
        <v>893</v>
      </c>
      <c r="N68" s="39"/>
      <c r="O68" s="39"/>
      <c r="P68" s="39"/>
      <c r="Q68" s="87">
        <v>30.2</v>
      </c>
      <c r="R68" s="87"/>
      <c r="S68" s="39"/>
      <c r="T68" s="60">
        <v>59209.82</v>
      </c>
      <c r="U68" s="61">
        <f t="shared" si="6"/>
        <v>19396.25</v>
      </c>
      <c r="V68" s="62">
        <v>39813.57</v>
      </c>
      <c r="W68" s="39"/>
      <c r="X68" s="429" t="s">
        <v>898</v>
      </c>
      <c r="Y68" s="39"/>
      <c r="Z68" s="418" t="s">
        <v>892</v>
      </c>
      <c r="AA68" s="39"/>
      <c r="AB68" s="39"/>
    </row>
    <row r="69" spans="1:28" ht="147" x14ac:dyDescent="0.25">
      <c r="A69" s="417">
        <f t="shared" si="7"/>
        <v>59</v>
      </c>
      <c r="B69" s="422" t="s">
        <v>1098</v>
      </c>
      <c r="C69" s="417" t="s">
        <v>889</v>
      </c>
      <c r="D69" s="149" t="s">
        <v>855</v>
      </c>
      <c r="E69" s="149" t="s">
        <v>891</v>
      </c>
      <c r="F69" s="418" t="s">
        <v>1071</v>
      </c>
      <c r="G69" s="422">
        <v>78637441426</v>
      </c>
      <c r="H69" s="42" t="s">
        <v>1125</v>
      </c>
      <c r="I69" s="112">
        <v>41091</v>
      </c>
      <c r="J69" s="39"/>
      <c r="K69" s="18" t="s">
        <v>614</v>
      </c>
      <c r="L69" s="418" t="s">
        <v>1151</v>
      </c>
      <c r="M69" s="47" t="s">
        <v>893</v>
      </c>
      <c r="N69" s="39"/>
      <c r="O69" s="39"/>
      <c r="P69" s="39"/>
      <c r="Q69" s="87">
        <v>33.1</v>
      </c>
      <c r="R69" s="87"/>
      <c r="S69" s="39"/>
      <c r="T69" s="101">
        <v>139382.78</v>
      </c>
      <c r="U69" s="102">
        <f t="shared" si="6"/>
        <v>24972.25</v>
      </c>
      <c r="V69" s="107">
        <v>114410.53</v>
      </c>
      <c r="W69" s="39"/>
      <c r="X69" s="429" t="s">
        <v>898</v>
      </c>
      <c r="Y69" s="39"/>
      <c r="Z69" s="418" t="s">
        <v>892</v>
      </c>
      <c r="AA69" s="39"/>
      <c r="AB69" s="39"/>
    </row>
    <row r="70" spans="1:28" ht="147" x14ac:dyDescent="0.25">
      <c r="A70" s="417">
        <f t="shared" si="7"/>
        <v>60</v>
      </c>
      <c r="B70" s="422" t="s">
        <v>1099</v>
      </c>
      <c r="C70" s="417" t="s">
        <v>889</v>
      </c>
      <c r="D70" s="149" t="s">
        <v>855</v>
      </c>
      <c r="E70" s="149" t="s">
        <v>891</v>
      </c>
      <c r="F70" s="418" t="s">
        <v>1072</v>
      </c>
      <c r="G70" s="422">
        <v>78637441596</v>
      </c>
      <c r="H70" s="42" t="s">
        <v>1126</v>
      </c>
      <c r="I70" s="112">
        <v>41091</v>
      </c>
      <c r="J70" s="39"/>
      <c r="K70" s="18" t="s">
        <v>614</v>
      </c>
      <c r="L70" s="418" t="s">
        <v>1152</v>
      </c>
      <c r="M70" s="47" t="s">
        <v>893</v>
      </c>
      <c r="N70" s="39"/>
      <c r="O70" s="39"/>
      <c r="P70" s="39"/>
      <c r="Q70" s="87">
        <v>22.1</v>
      </c>
      <c r="R70" s="87"/>
      <c r="S70" s="39"/>
      <c r="T70" s="60">
        <v>92993.82</v>
      </c>
      <c r="U70" s="61">
        <f t="shared" si="6"/>
        <v>92993.82</v>
      </c>
      <c r="V70" s="62">
        <v>0</v>
      </c>
      <c r="W70" s="39"/>
      <c r="X70" s="429" t="s">
        <v>898</v>
      </c>
      <c r="Y70" s="39"/>
      <c r="Z70" s="418" t="s">
        <v>892</v>
      </c>
      <c r="AA70" s="39"/>
      <c r="AB70" s="39"/>
    </row>
    <row r="71" spans="1:28" ht="147" x14ac:dyDescent="0.25">
      <c r="A71" s="417">
        <f t="shared" si="7"/>
        <v>61</v>
      </c>
      <c r="B71" s="422" t="s">
        <v>1100</v>
      </c>
      <c r="C71" s="417" t="s">
        <v>889</v>
      </c>
      <c r="D71" s="149" t="s">
        <v>855</v>
      </c>
      <c r="E71" s="149" t="s">
        <v>891</v>
      </c>
      <c r="F71" s="418" t="s">
        <v>1073</v>
      </c>
      <c r="G71" s="422">
        <v>78637441596</v>
      </c>
      <c r="H71" s="42" t="s">
        <v>1127</v>
      </c>
      <c r="I71" s="112">
        <v>41091</v>
      </c>
      <c r="J71" s="39"/>
      <c r="K71" s="18" t="s">
        <v>614</v>
      </c>
      <c r="L71" s="418" t="s">
        <v>1153</v>
      </c>
      <c r="M71" s="47" t="s">
        <v>893</v>
      </c>
      <c r="N71" s="39"/>
      <c r="O71" s="39"/>
      <c r="P71" s="39"/>
      <c r="Q71" s="87">
        <v>18.5</v>
      </c>
      <c r="R71" s="87"/>
      <c r="S71" s="39"/>
      <c r="T71" s="60">
        <v>77845.600000000006</v>
      </c>
      <c r="U71" s="61">
        <f t="shared" si="6"/>
        <v>77845.600000000006</v>
      </c>
      <c r="V71" s="62">
        <v>0</v>
      </c>
      <c r="W71" s="39"/>
      <c r="X71" s="429" t="s">
        <v>898</v>
      </c>
      <c r="Y71" s="39"/>
      <c r="Z71" s="418" t="s">
        <v>892</v>
      </c>
      <c r="AA71" s="39"/>
      <c r="AB71" s="39"/>
    </row>
    <row r="72" spans="1:28" ht="147" x14ac:dyDescent="0.25">
      <c r="A72" s="417">
        <f t="shared" si="7"/>
        <v>62</v>
      </c>
      <c r="B72" s="422" t="s">
        <v>1101</v>
      </c>
      <c r="C72" s="417" t="s">
        <v>889</v>
      </c>
      <c r="D72" s="149" t="s">
        <v>855</v>
      </c>
      <c r="E72" s="149" t="s">
        <v>891</v>
      </c>
      <c r="F72" s="418" t="s">
        <v>1074</v>
      </c>
      <c r="G72" s="422">
        <v>78637441596</v>
      </c>
      <c r="H72" s="42" t="s">
        <v>1128</v>
      </c>
      <c r="I72" s="112">
        <v>41091</v>
      </c>
      <c r="J72" s="39"/>
      <c r="K72" s="18" t="s">
        <v>614</v>
      </c>
      <c r="L72" s="418" t="s">
        <v>1154</v>
      </c>
      <c r="M72" s="47" t="s">
        <v>893</v>
      </c>
      <c r="N72" s="39"/>
      <c r="O72" s="39"/>
      <c r="P72" s="39"/>
      <c r="Q72" s="87">
        <v>21.5</v>
      </c>
      <c r="R72" s="87"/>
      <c r="S72" s="39"/>
      <c r="T72" s="101">
        <v>111969.21</v>
      </c>
      <c r="U72" s="102">
        <f t="shared" si="6"/>
        <v>111969.21</v>
      </c>
      <c r="V72" s="107">
        <v>0</v>
      </c>
      <c r="W72" s="39"/>
      <c r="X72" s="429" t="s">
        <v>898</v>
      </c>
      <c r="Y72" s="39"/>
      <c r="Z72" s="418" t="s">
        <v>892</v>
      </c>
      <c r="AA72" s="39"/>
      <c r="AB72" s="39"/>
    </row>
    <row r="73" spans="1:28" ht="146.25" x14ac:dyDescent="0.25">
      <c r="A73" s="417">
        <f t="shared" si="7"/>
        <v>63</v>
      </c>
      <c r="B73" s="422" t="s">
        <v>1102</v>
      </c>
      <c r="C73" s="417" t="s">
        <v>889</v>
      </c>
      <c r="D73" s="149" t="s">
        <v>855</v>
      </c>
      <c r="E73" s="149" t="s">
        <v>891</v>
      </c>
      <c r="F73" s="418" t="s">
        <v>1075</v>
      </c>
      <c r="G73" s="422">
        <v>78637441596</v>
      </c>
      <c r="H73" s="42" t="s">
        <v>1129</v>
      </c>
      <c r="I73" s="112">
        <v>41091</v>
      </c>
      <c r="J73" s="39"/>
      <c r="K73" s="18" t="s">
        <v>614</v>
      </c>
      <c r="L73" s="418" t="s">
        <v>1155</v>
      </c>
      <c r="M73" s="48" t="s">
        <v>893</v>
      </c>
      <c r="N73" s="39"/>
      <c r="O73" s="39"/>
      <c r="P73" s="39"/>
      <c r="Q73" s="87">
        <v>22.7</v>
      </c>
      <c r="R73" s="87"/>
      <c r="S73" s="39"/>
      <c r="T73" s="60">
        <v>95518.65</v>
      </c>
      <c r="U73" s="61">
        <f t="shared" si="6"/>
        <v>95518.65</v>
      </c>
      <c r="V73" s="62">
        <v>0</v>
      </c>
      <c r="W73" s="39"/>
      <c r="X73" s="429" t="s">
        <v>898</v>
      </c>
      <c r="Y73" s="39"/>
      <c r="Z73" s="418" t="s">
        <v>892</v>
      </c>
      <c r="AA73" s="39"/>
      <c r="AB73" s="39"/>
    </row>
    <row r="74" spans="1:28" ht="146.25" x14ac:dyDescent="0.25">
      <c r="A74" s="417">
        <f t="shared" si="7"/>
        <v>64</v>
      </c>
      <c r="B74" s="422" t="s">
        <v>1103</v>
      </c>
      <c r="C74" s="417" t="s">
        <v>889</v>
      </c>
      <c r="D74" s="149" t="s">
        <v>855</v>
      </c>
      <c r="E74" s="149" t="s">
        <v>891</v>
      </c>
      <c r="F74" s="418" t="s">
        <v>1076</v>
      </c>
      <c r="G74" s="422">
        <v>78637441596</v>
      </c>
      <c r="H74" s="42" t="s">
        <v>1130</v>
      </c>
      <c r="I74" s="112">
        <v>41091</v>
      </c>
      <c r="J74" s="39"/>
      <c r="K74" s="18" t="s">
        <v>614</v>
      </c>
      <c r="L74" s="85" t="s">
        <v>1156</v>
      </c>
      <c r="M74" s="48" t="s">
        <v>893</v>
      </c>
      <c r="N74" s="39"/>
      <c r="O74" s="39"/>
      <c r="P74" s="39"/>
      <c r="Q74" s="87">
        <v>33.200000000000003</v>
      </c>
      <c r="R74" s="87"/>
      <c r="S74" s="39"/>
      <c r="T74" s="101">
        <v>488259.94</v>
      </c>
      <c r="U74" s="102">
        <f t="shared" si="6"/>
        <v>488259.94</v>
      </c>
      <c r="V74" s="107">
        <v>0</v>
      </c>
      <c r="W74" s="39"/>
      <c r="X74" s="429" t="s">
        <v>898</v>
      </c>
      <c r="Y74" s="39"/>
      <c r="Z74" s="418" t="s">
        <v>892</v>
      </c>
      <c r="AA74" s="39"/>
      <c r="AB74" s="39"/>
    </row>
    <row r="75" spans="1:28" ht="147" x14ac:dyDescent="0.25">
      <c r="A75" s="417">
        <f t="shared" si="7"/>
        <v>65</v>
      </c>
      <c r="B75" s="422" t="s">
        <v>1180</v>
      </c>
      <c r="C75" s="417" t="s">
        <v>889</v>
      </c>
      <c r="D75" s="149" t="s">
        <v>855</v>
      </c>
      <c r="E75" s="149" t="s">
        <v>891</v>
      </c>
      <c r="F75" s="418" t="s">
        <v>1166</v>
      </c>
      <c r="G75" s="422">
        <v>78637441</v>
      </c>
      <c r="H75" s="42" t="s">
        <v>1194</v>
      </c>
      <c r="I75" s="520">
        <v>41091</v>
      </c>
      <c r="J75" s="39"/>
      <c r="K75" s="18" t="s">
        <v>614</v>
      </c>
      <c r="L75" s="412" t="s">
        <v>1208</v>
      </c>
      <c r="M75" s="47" t="s">
        <v>893</v>
      </c>
      <c r="N75" s="39"/>
      <c r="O75" s="39"/>
      <c r="P75" s="39"/>
      <c r="Q75" s="87">
        <v>26.8</v>
      </c>
      <c r="R75" s="87"/>
      <c r="S75" s="39"/>
      <c r="T75" s="101">
        <v>255660</v>
      </c>
      <c r="U75" s="102">
        <f t="shared" si="6"/>
        <v>255660</v>
      </c>
      <c r="V75" s="107">
        <v>0</v>
      </c>
      <c r="W75" s="39"/>
      <c r="X75" s="429" t="s">
        <v>898</v>
      </c>
      <c r="Y75" s="39"/>
      <c r="Z75" s="418" t="s">
        <v>892</v>
      </c>
      <c r="AA75" s="39"/>
      <c r="AB75" s="39"/>
    </row>
    <row r="76" spans="1:28" ht="147" x14ac:dyDescent="0.25">
      <c r="A76" s="417">
        <f t="shared" si="7"/>
        <v>66</v>
      </c>
      <c r="B76" s="422" t="s">
        <v>1181</v>
      </c>
      <c r="C76" s="417" t="s">
        <v>889</v>
      </c>
      <c r="D76" s="149" t="s">
        <v>855</v>
      </c>
      <c r="E76" s="149" t="s">
        <v>891</v>
      </c>
      <c r="F76" s="418" t="s">
        <v>1167</v>
      </c>
      <c r="G76" s="422">
        <v>78637441</v>
      </c>
      <c r="H76" s="42" t="s">
        <v>1195</v>
      </c>
      <c r="I76" s="520">
        <v>41091</v>
      </c>
      <c r="J76" s="39"/>
      <c r="K76" s="18" t="s">
        <v>614</v>
      </c>
      <c r="L76" s="418" t="s">
        <v>1209</v>
      </c>
      <c r="M76" s="47" t="s">
        <v>893</v>
      </c>
      <c r="N76" s="39"/>
      <c r="O76" s="39"/>
      <c r="P76" s="39"/>
      <c r="Q76" s="87">
        <v>13.3</v>
      </c>
      <c r="R76" s="87"/>
      <c r="S76" s="39"/>
      <c r="T76" s="101">
        <v>126876.28</v>
      </c>
      <c r="U76" s="102">
        <f t="shared" si="6"/>
        <v>126876.28</v>
      </c>
      <c r="V76" s="107">
        <v>0</v>
      </c>
      <c r="W76" s="39"/>
      <c r="X76" s="429" t="s">
        <v>898</v>
      </c>
      <c r="Y76" s="39"/>
      <c r="Z76" s="418" t="s">
        <v>892</v>
      </c>
      <c r="AA76" s="39"/>
      <c r="AB76" s="39"/>
    </row>
    <row r="77" spans="1:28" ht="147" x14ac:dyDescent="0.25">
      <c r="A77" s="417">
        <f t="shared" si="7"/>
        <v>67</v>
      </c>
      <c r="B77" s="422" t="s">
        <v>1182</v>
      </c>
      <c r="C77" s="417" t="s">
        <v>889</v>
      </c>
      <c r="D77" s="149" t="s">
        <v>855</v>
      </c>
      <c r="E77" s="149" t="s">
        <v>891</v>
      </c>
      <c r="F77" s="418" t="s">
        <v>1168</v>
      </c>
      <c r="G77" s="422">
        <v>78637441</v>
      </c>
      <c r="H77" s="42" t="s">
        <v>1196</v>
      </c>
      <c r="I77" s="520">
        <v>41091</v>
      </c>
      <c r="J77" s="39"/>
      <c r="K77" s="18" t="s">
        <v>614</v>
      </c>
      <c r="L77" s="418" t="s">
        <v>1210</v>
      </c>
      <c r="M77" s="47" t="s">
        <v>893</v>
      </c>
      <c r="N77" s="39"/>
      <c r="O77" s="39"/>
      <c r="P77" s="39"/>
      <c r="Q77" s="87">
        <v>12.2</v>
      </c>
      <c r="R77" s="87"/>
      <c r="S77" s="39"/>
      <c r="T77" s="101">
        <v>116382.75</v>
      </c>
      <c r="U77" s="102">
        <f t="shared" si="6"/>
        <v>116382.75</v>
      </c>
      <c r="V77" s="107">
        <v>0</v>
      </c>
      <c r="W77" s="39"/>
      <c r="X77" s="429" t="s">
        <v>898</v>
      </c>
      <c r="Y77" s="39"/>
      <c r="Z77" s="418" t="s">
        <v>892</v>
      </c>
      <c r="AA77" s="39"/>
      <c r="AB77" s="39"/>
    </row>
    <row r="78" spans="1:28" ht="147" x14ac:dyDescent="0.25">
      <c r="A78" s="417">
        <f t="shared" si="7"/>
        <v>68</v>
      </c>
      <c r="B78" s="422" t="s">
        <v>1183</v>
      </c>
      <c r="C78" s="417" t="s">
        <v>889</v>
      </c>
      <c r="D78" s="149" t="s">
        <v>855</v>
      </c>
      <c r="E78" s="149" t="s">
        <v>891</v>
      </c>
      <c r="F78" s="418" t="s">
        <v>1169</v>
      </c>
      <c r="G78" s="422">
        <v>78637441</v>
      </c>
      <c r="H78" s="42" t="s">
        <v>1197</v>
      </c>
      <c r="I78" s="520">
        <v>41091</v>
      </c>
      <c r="J78" s="39"/>
      <c r="K78" s="18" t="s">
        <v>614</v>
      </c>
      <c r="L78" s="412" t="s">
        <v>1211</v>
      </c>
      <c r="M78" s="47" t="s">
        <v>893</v>
      </c>
      <c r="N78" s="39"/>
      <c r="O78" s="39"/>
      <c r="P78" s="39"/>
      <c r="Q78" s="87">
        <v>28.5</v>
      </c>
      <c r="R78" s="87"/>
      <c r="S78" s="39"/>
      <c r="T78" s="101">
        <v>271877.75</v>
      </c>
      <c r="U78" s="102">
        <f t="shared" si="6"/>
        <v>271877.75</v>
      </c>
      <c r="V78" s="107">
        <v>0</v>
      </c>
      <c r="W78" s="39"/>
      <c r="X78" s="429" t="s">
        <v>898</v>
      </c>
      <c r="Y78" s="39"/>
      <c r="Z78" s="418" t="s">
        <v>892</v>
      </c>
      <c r="AA78" s="39"/>
      <c r="AB78" s="39"/>
    </row>
    <row r="79" spans="1:28" ht="147" x14ac:dyDescent="0.25">
      <c r="A79" s="417">
        <f t="shared" si="7"/>
        <v>69</v>
      </c>
      <c r="B79" s="422" t="s">
        <v>1184</v>
      </c>
      <c r="C79" s="417" t="s">
        <v>889</v>
      </c>
      <c r="D79" s="149" t="s">
        <v>855</v>
      </c>
      <c r="E79" s="149" t="s">
        <v>891</v>
      </c>
      <c r="F79" s="418" t="s">
        <v>1170</v>
      </c>
      <c r="G79" s="422">
        <v>78637441</v>
      </c>
      <c r="H79" s="404" t="s">
        <v>1207</v>
      </c>
      <c r="I79" s="404" t="s">
        <v>1207</v>
      </c>
      <c r="J79" s="39"/>
      <c r="K79" s="18" t="s">
        <v>614</v>
      </c>
      <c r="L79" s="48" t="s">
        <v>898</v>
      </c>
      <c r="M79" s="47" t="s">
        <v>893</v>
      </c>
      <c r="N79" s="39"/>
      <c r="O79" s="39"/>
      <c r="P79" s="39"/>
      <c r="Q79" s="87">
        <v>30.7</v>
      </c>
      <c r="R79" s="87"/>
      <c r="S79" s="39"/>
      <c r="T79" s="101">
        <v>305831.53000000003</v>
      </c>
      <c r="U79" s="102">
        <f t="shared" si="6"/>
        <v>178245.53000000003</v>
      </c>
      <c r="V79" s="107">
        <v>127586</v>
      </c>
      <c r="W79" s="39"/>
      <c r="X79" s="429" t="s">
        <v>898</v>
      </c>
      <c r="Y79" s="39"/>
      <c r="Z79" s="418" t="s">
        <v>892</v>
      </c>
      <c r="AA79" s="39"/>
      <c r="AB79" s="39"/>
    </row>
    <row r="80" spans="1:28" ht="147" x14ac:dyDescent="0.25">
      <c r="A80" s="417">
        <f t="shared" si="7"/>
        <v>70</v>
      </c>
      <c r="B80" s="422" t="s">
        <v>1185</v>
      </c>
      <c r="C80" s="417" t="s">
        <v>889</v>
      </c>
      <c r="D80" s="149" t="s">
        <v>855</v>
      </c>
      <c r="E80" s="149" t="s">
        <v>891</v>
      </c>
      <c r="F80" s="418" t="s">
        <v>1171</v>
      </c>
      <c r="G80" s="422">
        <v>78637441336</v>
      </c>
      <c r="H80" s="42" t="s">
        <v>1198</v>
      </c>
      <c r="I80" s="112">
        <v>41091</v>
      </c>
      <c r="J80" s="39"/>
      <c r="K80" s="18" t="s">
        <v>614</v>
      </c>
      <c r="L80" s="418" t="s">
        <v>1212</v>
      </c>
      <c r="M80" s="47" t="s">
        <v>893</v>
      </c>
      <c r="N80" s="39"/>
      <c r="O80" s="39"/>
      <c r="P80" s="39"/>
      <c r="Q80" s="87">
        <v>27.7</v>
      </c>
      <c r="R80" s="87"/>
      <c r="S80" s="39"/>
      <c r="T80" s="101">
        <v>27825.759999999998</v>
      </c>
      <c r="U80" s="102">
        <f t="shared" si="6"/>
        <v>27825.759999999998</v>
      </c>
      <c r="V80" s="107">
        <v>0</v>
      </c>
      <c r="W80" s="39"/>
      <c r="X80" s="429" t="s">
        <v>898</v>
      </c>
      <c r="Y80" s="39"/>
      <c r="Z80" s="418" t="s">
        <v>892</v>
      </c>
      <c r="AA80" s="39"/>
      <c r="AB80" s="39"/>
    </row>
    <row r="81" spans="1:28" ht="147" x14ac:dyDescent="0.25">
      <c r="A81" s="417">
        <f t="shared" si="7"/>
        <v>71</v>
      </c>
      <c r="B81" s="422" t="s">
        <v>1186</v>
      </c>
      <c r="C81" s="417" t="s">
        <v>889</v>
      </c>
      <c r="D81" s="149" t="s">
        <v>855</v>
      </c>
      <c r="E81" s="149" t="s">
        <v>891</v>
      </c>
      <c r="F81" s="418" t="s">
        <v>1172</v>
      </c>
      <c r="G81" s="422">
        <v>78637441716</v>
      </c>
      <c r="H81" s="42" t="s">
        <v>1199</v>
      </c>
      <c r="I81" s="112">
        <v>41091</v>
      </c>
      <c r="J81" s="39"/>
      <c r="K81" s="18" t="s">
        <v>614</v>
      </c>
      <c r="L81" s="418" t="s">
        <v>1213</v>
      </c>
      <c r="M81" s="47" t="s">
        <v>893</v>
      </c>
      <c r="N81" s="39"/>
      <c r="O81" s="39"/>
      <c r="P81" s="39"/>
      <c r="Q81" s="87">
        <v>45.4</v>
      </c>
      <c r="R81" s="87"/>
      <c r="S81" s="39"/>
      <c r="T81" s="101">
        <v>78784.3</v>
      </c>
      <c r="U81" s="102">
        <f t="shared" ref="U81:U112" si="8">T81-V81</f>
        <v>39277.130000000005</v>
      </c>
      <c r="V81" s="107">
        <v>39507.17</v>
      </c>
      <c r="W81" s="39"/>
      <c r="X81" s="429" t="s">
        <v>898</v>
      </c>
      <c r="Y81" s="39"/>
      <c r="Z81" s="418" t="s">
        <v>892</v>
      </c>
      <c r="AA81" s="39"/>
      <c r="AB81" s="39"/>
    </row>
    <row r="82" spans="1:28" ht="147" x14ac:dyDescent="0.25">
      <c r="A82" s="417">
        <f t="shared" si="7"/>
        <v>72</v>
      </c>
      <c r="B82" s="422" t="s">
        <v>1187</v>
      </c>
      <c r="C82" s="417" t="s">
        <v>889</v>
      </c>
      <c r="D82" s="149" t="s">
        <v>855</v>
      </c>
      <c r="E82" s="149" t="s">
        <v>891</v>
      </c>
      <c r="F82" s="418" t="s">
        <v>1173</v>
      </c>
      <c r="G82" s="422">
        <v>78637441716</v>
      </c>
      <c r="H82" s="42" t="s">
        <v>1200</v>
      </c>
      <c r="I82" s="112">
        <v>41091</v>
      </c>
      <c r="J82" s="39"/>
      <c r="K82" s="18" t="s">
        <v>614</v>
      </c>
      <c r="L82" s="418" t="s">
        <v>1214</v>
      </c>
      <c r="M82" s="47" t="s">
        <v>893</v>
      </c>
      <c r="N82" s="39"/>
      <c r="O82" s="39"/>
      <c r="P82" s="39"/>
      <c r="Q82" s="87">
        <v>43.6</v>
      </c>
      <c r="R82" s="87"/>
      <c r="S82" s="39"/>
      <c r="T82" s="101">
        <v>75660.69</v>
      </c>
      <c r="U82" s="102">
        <f t="shared" si="8"/>
        <v>37719.880000000005</v>
      </c>
      <c r="V82" s="107">
        <v>37940.81</v>
      </c>
      <c r="W82" s="39"/>
      <c r="X82" s="429" t="s">
        <v>898</v>
      </c>
      <c r="Y82" s="39"/>
      <c r="Z82" s="418" t="s">
        <v>892</v>
      </c>
      <c r="AA82" s="39"/>
      <c r="AB82" s="39"/>
    </row>
    <row r="83" spans="1:28" ht="252" x14ac:dyDescent="0.25">
      <c r="A83" s="417">
        <f t="shared" si="7"/>
        <v>73</v>
      </c>
      <c r="B83" s="75" t="s">
        <v>1188</v>
      </c>
      <c r="C83" s="417" t="s">
        <v>889</v>
      </c>
      <c r="D83" s="149" t="s">
        <v>855</v>
      </c>
      <c r="E83" s="149" t="s">
        <v>891</v>
      </c>
      <c r="F83" s="412" t="s">
        <v>1174</v>
      </c>
      <c r="G83" s="422">
        <v>78637441271</v>
      </c>
      <c r="H83" s="76" t="s">
        <v>1201</v>
      </c>
      <c r="I83" s="112">
        <v>41091</v>
      </c>
      <c r="J83" s="39"/>
      <c r="K83" s="18" t="s">
        <v>614</v>
      </c>
      <c r="L83" s="418" t="s">
        <v>1215</v>
      </c>
      <c r="M83" s="84" t="s">
        <v>1221</v>
      </c>
      <c r="N83" s="39"/>
      <c r="O83" s="39"/>
      <c r="P83" s="157"/>
      <c r="Q83" s="96">
        <v>76.8</v>
      </c>
      <c r="R83" s="96"/>
      <c r="S83" s="39"/>
      <c r="T83" s="103">
        <v>126478.91</v>
      </c>
      <c r="U83" s="114">
        <f t="shared" si="8"/>
        <v>40853.040000000008</v>
      </c>
      <c r="V83" s="115">
        <v>85625.87</v>
      </c>
      <c r="W83" s="39"/>
      <c r="X83" s="429" t="s">
        <v>898</v>
      </c>
      <c r="Y83" s="39"/>
      <c r="Z83" s="84" t="s">
        <v>1224</v>
      </c>
      <c r="AA83" s="39"/>
      <c r="AB83" s="39"/>
    </row>
    <row r="84" spans="1:28" ht="147" x14ac:dyDescent="0.25">
      <c r="A84" s="417">
        <f t="shared" si="7"/>
        <v>74</v>
      </c>
      <c r="B84" s="422" t="s">
        <v>1189</v>
      </c>
      <c r="C84" s="417" t="s">
        <v>889</v>
      </c>
      <c r="D84" s="149" t="s">
        <v>855</v>
      </c>
      <c r="E84" s="149" t="s">
        <v>891</v>
      </c>
      <c r="F84" s="418" t="s">
        <v>1175</v>
      </c>
      <c r="G84" s="422">
        <v>78637441271</v>
      </c>
      <c r="H84" s="42" t="s">
        <v>1202</v>
      </c>
      <c r="I84" s="112">
        <v>41091</v>
      </c>
      <c r="J84" s="39"/>
      <c r="K84" s="18" t="s">
        <v>614</v>
      </c>
      <c r="L84" s="418" t="s">
        <v>1216</v>
      </c>
      <c r="M84" s="84" t="s">
        <v>893</v>
      </c>
      <c r="N84" s="39"/>
      <c r="O84" s="39"/>
      <c r="P84" s="39"/>
      <c r="Q84" s="87">
        <v>53.2</v>
      </c>
      <c r="R84" s="87"/>
      <c r="S84" s="39"/>
      <c r="T84" s="101">
        <v>243142.45</v>
      </c>
      <c r="U84" s="102">
        <f t="shared" si="8"/>
        <v>78534.22</v>
      </c>
      <c r="V84" s="107">
        <v>164608.23000000001</v>
      </c>
      <c r="W84" s="39"/>
      <c r="X84" s="429" t="s">
        <v>898</v>
      </c>
      <c r="Y84" s="39"/>
      <c r="Z84" s="418" t="s">
        <v>892</v>
      </c>
      <c r="AA84" s="39"/>
      <c r="AB84" s="39"/>
    </row>
    <row r="85" spans="1:28" ht="147" x14ac:dyDescent="0.25">
      <c r="A85" s="417">
        <f t="shared" si="7"/>
        <v>75</v>
      </c>
      <c r="B85" s="422" t="s">
        <v>1190</v>
      </c>
      <c r="C85" s="417" t="s">
        <v>889</v>
      </c>
      <c r="D85" s="149" t="s">
        <v>855</v>
      </c>
      <c r="E85" s="149" t="s">
        <v>891</v>
      </c>
      <c r="F85" s="418" t="s">
        <v>1176</v>
      </c>
      <c r="G85" s="422">
        <v>78637441296</v>
      </c>
      <c r="H85" s="42" t="s">
        <v>1203</v>
      </c>
      <c r="I85" s="112">
        <v>41091</v>
      </c>
      <c r="J85" s="39"/>
      <c r="K85" s="18" t="s">
        <v>614</v>
      </c>
      <c r="L85" s="418" t="s">
        <v>1217</v>
      </c>
      <c r="M85" s="84" t="s">
        <v>893</v>
      </c>
      <c r="N85" s="39"/>
      <c r="O85" s="39"/>
      <c r="P85" s="39"/>
      <c r="Q85" s="87">
        <v>29.6</v>
      </c>
      <c r="R85" s="87"/>
      <c r="S85" s="39"/>
      <c r="T85" s="101">
        <v>20556.53</v>
      </c>
      <c r="U85" s="102">
        <f t="shared" si="8"/>
        <v>19118</v>
      </c>
      <c r="V85" s="107">
        <v>1438.53</v>
      </c>
      <c r="W85" s="39"/>
      <c r="X85" s="429" t="s">
        <v>898</v>
      </c>
      <c r="Y85" s="39"/>
      <c r="Z85" s="418" t="s">
        <v>892</v>
      </c>
      <c r="AA85" s="39"/>
      <c r="AB85" s="39"/>
    </row>
    <row r="86" spans="1:28" ht="241.5" x14ac:dyDescent="0.25">
      <c r="A86" s="417">
        <f t="shared" si="7"/>
        <v>76</v>
      </c>
      <c r="B86" s="422" t="s">
        <v>1191</v>
      </c>
      <c r="C86" s="417" t="s">
        <v>889</v>
      </c>
      <c r="D86" s="149" t="s">
        <v>855</v>
      </c>
      <c r="E86" s="149" t="s">
        <v>891</v>
      </c>
      <c r="F86" s="418" t="s">
        <v>1177</v>
      </c>
      <c r="G86" s="422">
        <v>78637441296</v>
      </c>
      <c r="H86" s="42" t="s">
        <v>1204</v>
      </c>
      <c r="I86" s="112">
        <v>41091</v>
      </c>
      <c r="J86" s="39"/>
      <c r="K86" s="18" t="s">
        <v>614</v>
      </c>
      <c r="L86" s="80" t="s">
        <v>1220</v>
      </c>
      <c r="M86" s="113" t="s">
        <v>1222</v>
      </c>
      <c r="N86" s="39"/>
      <c r="O86" s="39"/>
      <c r="P86" s="39"/>
      <c r="Q86" s="87">
        <v>45.5</v>
      </c>
      <c r="R86" s="87"/>
      <c r="S86" s="39"/>
      <c r="T86" s="101">
        <v>49985.51</v>
      </c>
      <c r="U86" s="102">
        <f t="shared" si="8"/>
        <v>37788.86</v>
      </c>
      <c r="V86" s="107">
        <v>12196.65</v>
      </c>
      <c r="W86" s="39"/>
      <c r="X86" s="429" t="s">
        <v>898</v>
      </c>
      <c r="Y86" s="39"/>
      <c r="Z86" s="84" t="s">
        <v>1225</v>
      </c>
      <c r="AA86" s="39"/>
      <c r="AB86" s="39"/>
    </row>
    <row r="87" spans="1:28" ht="136.5" x14ac:dyDescent="0.25">
      <c r="A87" s="417">
        <f t="shared" si="7"/>
        <v>77</v>
      </c>
      <c r="B87" s="422" t="s">
        <v>1192</v>
      </c>
      <c r="C87" s="417" t="s">
        <v>889</v>
      </c>
      <c r="D87" s="149" t="s">
        <v>855</v>
      </c>
      <c r="E87" s="149" t="s">
        <v>891</v>
      </c>
      <c r="F87" s="418" t="s">
        <v>1178</v>
      </c>
      <c r="G87" s="422">
        <v>78637441296</v>
      </c>
      <c r="H87" s="42" t="s">
        <v>1205</v>
      </c>
      <c r="I87" s="112">
        <v>41091</v>
      </c>
      <c r="J87" s="39"/>
      <c r="K87" s="18" t="s">
        <v>614</v>
      </c>
      <c r="L87" s="418" t="s">
        <v>1218</v>
      </c>
      <c r="M87" s="84" t="s">
        <v>1223</v>
      </c>
      <c r="N87" s="39"/>
      <c r="O87" s="39"/>
      <c r="P87" s="39"/>
      <c r="Q87" s="87">
        <v>51.5</v>
      </c>
      <c r="R87" s="87"/>
      <c r="S87" s="39"/>
      <c r="T87" s="101">
        <v>58399.62</v>
      </c>
      <c r="U87" s="102">
        <f t="shared" si="8"/>
        <v>34981.600000000006</v>
      </c>
      <c r="V87" s="107">
        <v>23418.02</v>
      </c>
      <c r="W87" s="39"/>
      <c r="X87" s="429" t="s">
        <v>898</v>
      </c>
      <c r="Y87" s="39"/>
      <c r="Z87" s="84" t="s">
        <v>1223</v>
      </c>
      <c r="AA87" s="39"/>
      <c r="AB87" s="39"/>
    </row>
    <row r="88" spans="1:28" ht="147" x14ac:dyDescent="0.25">
      <c r="A88" s="417">
        <f t="shared" si="7"/>
        <v>78</v>
      </c>
      <c r="B88" s="422" t="s">
        <v>1193</v>
      </c>
      <c r="C88" s="417" t="s">
        <v>889</v>
      </c>
      <c r="D88" s="149" t="s">
        <v>855</v>
      </c>
      <c r="E88" s="149" t="s">
        <v>891</v>
      </c>
      <c r="F88" s="418" t="s">
        <v>1179</v>
      </c>
      <c r="G88" s="422">
        <v>78637441281</v>
      </c>
      <c r="H88" s="42" t="s">
        <v>1206</v>
      </c>
      <c r="I88" s="112">
        <v>41091</v>
      </c>
      <c r="J88" s="39"/>
      <c r="K88" s="18" t="s">
        <v>614</v>
      </c>
      <c r="L88" s="418" t="s">
        <v>1219</v>
      </c>
      <c r="M88" s="84" t="s">
        <v>893</v>
      </c>
      <c r="N88" s="39"/>
      <c r="O88" s="39"/>
      <c r="P88" s="39"/>
      <c r="Q88" s="87">
        <v>52.6</v>
      </c>
      <c r="R88" s="87"/>
      <c r="S88" s="39"/>
      <c r="T88" s="101">
        <v>62620</v>
      </c>
      <c r="U88" s="102">
        <f t="shared" si="8"/>
        <v>28492.1</v>
      </c>
      <c r="V88" s="107">
        <v>34127.9</v>
      </c>
      <c r="W88" s="39"/>
      <c r="X88" s="429" t="s">
        <v>898</v>
      </c>
      <c r="Y88" s="39"/>
      <c r="Z88" s="418" t="s">
        <v>892</v>
      </c>
      <c r="AA88" s="39"/>
      <c r="AB88" s="39"/>
    </row>
    <row r="89" spans="1:28" ht="51" customHeight="1" x14ac:dyDescent="0.25">
      <c r="A89" s="609">
        <f t="shared" si="7"/>
        <v>79</v>
      </c>
      <c r="B89" s="644" t="s">
        <v>1226</v>
      </c>
      <c r="C89" s="609" t="s">
        <v>889</v>
      </c>
      <c r="D89" s="621" t="s">
        <v>855</v>
      </c>
      <c r="E89" s="621" t="s">
        <v>891</v>
      </c>
      <c r="F89" s="412" t="s">
        <v>1227</v>
      </c>
      <c r="G89" s="693">
        <v>78637441321</v>
      </c>
      <c r="H89" s="694" t="s">
        <v>1229</v>
      </c>
      <c r="I89" s="690" t="s">
        <v>1230</v>
      </c>
      <c r="J89" s="636"/>
      <c r="K89" s="604" t="s">
        <v>614</v>
      </c>
      <c r="L89" s="648"/>
      <c r="M89" s="647" t="s">
        <v>892</v>
      </c>
      <c r="N89" s="600"/>
      <c r="O89" s="600"/>
      <c r="P89" s="158"/>
      <c r="Q89" s="96">
        <v>32.299999999999997</v>
      </c>
      <c r="R89" s="95"/>
      <c r="S89" s="600"/>
      <c r="T89" s="88">
        <v>55570.84</v>
      </c>
      <c r="U89" s="89">
        <f t="shared" si="8"/>
        <v>36880.53</v>
      </c>
      <c r="V89" s="90">
        <v>18690.310000000001</v>
      </c>
      <c r="W89" s="636"/>
      <c r="X89" s="621" t="s">
        <v>898</v>
      </c>
      <c r="Y89" s="600"/>
      <c r="Z89" s="647" t="s">
        <v>892</v>
      </c>
      <c r="AA89" s="600"/>
      <c r="AB89" s="600"/>
    </row>
    <row r="90" spans="1:28" ht="56.25" customHeight="1" x14ac:dyDescent="0.25">
      <c r="A90" s="610"/>
      <c r="B90" s="644"/>
      <c r="C90" s="610"/>
      <c r="D90" s="622"/>
      <c r="E90" s="622"/>
      <c r="F90" s="418" t="s">
        <v>1228</v>
      </c>
      <c r="G90" s="693"/>
      <c r="H90" s="695"/>
      <c r="I90" s="639"/>
      <c r="J90" s="636"/>
      <c r="K90" s="605"/>
      <c r="L90" s="649"/>
      <c r="M90" s="647"/>
      <c r="N90" s="601"/>
      <c r="O90" s="601"/>
      <c r="P90" s="425"/>
      <c r="Q90" s="87">
        <v>29.9</v>
      </c>
      <c r="R90" s="96"/>
      <c r="S90" s="601"/>
      <c r="T90" s="60">
        <v>51441.74</v>
      </c>
      <c r="U90" s="61">
        <f t="shared" si="8"/>
        <v>34140.179999999993</v>
      </c>
      <c r="V90" s="60">
        <v>17301.560000000001</v>
      </c>
      <c r="W90" s="636"/>
      <c r="X90" s="622"/>
      <c r="Y90" s="601"/>
      <c r="Z90" s="647"/>
      <c r="AA90" s="601"/>
      <c r="AB90" s="601"/>
    </row>
    <row r="91" spans="1:28" ht="33.75" customHeight="1" x14ac:dyDescent="0.25">
      <c r="A91" s="417">
        <f>A89+1</f>
        <v>80</v>
      </c>
      <c r="B91" s="422" t="s">
        <v>1247</v>
      </c>
      <c r="C91" s="417" t="s">
        <v>889</v>
      </c>
      <c r="D91" s="149" t="s">
        <v>855</v>
      </c>
      <c r="E91" s="149" t="s">
        <v>891</v>
      </c>
      <c r="F91" s="418" t="s">
        <v>1231</v>
      </c>
      <c r="G91" s="422">
        <v>78637441321</v>
      </c>
      <c r="H91" s="77" t="s">
        <v>1263</v>
      </c>
      <c r="I91" s="112">
        <v>41091</v>
      </c>
      <c r="J91" s="39"/>
      <c r="K91" s="18" t="s">
        <v>614</v>
      </c>
      <c r="L91" s="418" t="s">
        <v>1282</v>
      </c>
      <c r="M91" s="94" t="s">
        <v>893</v>
      </c>
      <c r="N91" s="116"/>
      <c r="O91" s="116"/>
      <c r="P91" s="116"/>
      <c r="Q91" s="87">
        <v>26.3</v>
      </c>
      <c r="R91" s="87"/>
      <c r="S91" s="39"/>
      <c r="T91" s="66">
        <v>53890.71</v>
      </c>
      <c r="U91" s="67">
        <f t="shared" si="8"/>
        <v>32599.45</v>
      </c>
      <c r="V91" s="68">
        <v>21291.26</v>
      </c>
      <c r="W91" s="39"/>
      <c r="X91" s="429" t="s">
        <v>898</v>
      </c>
      <c r="Y91" s="39"/>
      <c r="Z91" s="418" t="s">
        <v>892</v>
      </c>
      <c r="AA91" s="39"/>
      <c r="AB91" s="39"/>
    </row>
    <row r="92" spans="1:28" ht="147" x14ac:dyDescent="0.25">
      <c r="A92" s="417">
        <f t="shared" ref="A92:A115" si="9">A91+1</f>
        <v>81</v>
      </c>
      <c r="B92" s="422" t="s">
        <v>1248</v>
      </c>
      <c r="C92" s="417" t="s">
        <v>889</v>
      </c>
      <c r="D92" s="149" t="s">
        <v>855</v>
      </c>
      <c r="E92" s="149" t="s">
        <v>891</v>
      </c>
      <c r="F92" s="418" t="s">
        <v>1232</v>
      </c>
      <c r="G92" s="422">
        <v>78637441321</v>
      </c>
      <c r="H92" s="77" t="s">
        <v>1264</v>
      </c>
      <c r="I92" s="112">
        <v>41091</v>
      </c>
      <c r="J92" s="39"/>
      <c r="K92" s="18" t="s">
        <v>614</v>
      </c>
      <c r="L92" s="418" t="s">
        <v>1283</v>
      </c>
      <c r="M92" s="84" t="s">
        <v>893</v>
      </c>
      <c r="N92" s="116"/>
      <c r="O92" s="116"/>
      <c r="P92" s="116"/>
      <c r="Q92" s="87">
        <v>28.7</v>
      </c>
      <c r="R92" s="87"/>
      <c r="S92" s="39"/>
      <c r="T92" s="66">
        <v>58424.98</v>
      </c>
      <c r="U92" s="67">
        <f t="shared" si="8"/>
        <v>34173.710000000006</v>
      </c>
      <c r="V92" s="68">
        <v>24251.27</v>
      </c>
      <c r="W92" s="39"/>
      <c r="X92" s="429" t="s">
        <v>898</v>
      </c>
      <c r="Y92" s="39"/>
      <c r="Z92" s="418" t="s">
        <v>892</v>
      </c>
      <c r="AA92" s="39"/>
      <c r="AB92" s="39"/>
    </row>
    <row r="93" spans="1:28" ht="33.75" customHeight="1" x14ac:dyDescent="0.25">
      <c r="A93" s="417">
        <f t="shared" si="9"/>
        <v>82</v>
      </c>
      <c r="B93" s="422" t="s">
        <v>1249</v>
      </c>
      <c r="C93" s="417" t="s">
        <v>889</v>
      </c>
      <c r="D93" s="149" t="s">
        <v>855</v>
      </c>
      <c r="E93" s="149" t="s">
        <v>891</v>
      </c>
      <c r="F93" s="418" t="s">
        <v>1233</v>
      </c>
      <c r="G93" s="422">
        <v>78637441321</v>
      </c>
      <c r="H93" s="77" t="s">
        <v>1265</v>
      </c>
      <c r="I93" s="112">
        <v>41091</v>
      </c>
      <c r="J93" s="39"/>
      <c r="K93" s="18" t="s">
        <v>614</v>
      </c>
      <c r="L93" s="418" t="s">
        <v>1284</v>
      </c>
      <c r="M93" s="418" t="s">
        <v>892</v>
      </c>
      <c r="N93" s="116"/>
      <c r="O93" s="116"/>
      <c r="P93" s="116"/>
      <c r="Q93" s="87">
        <v>54.6</v>
      </c>
      <c r="R93" s="87"/>
      <c r="S93" s="39"/>
      <c r="T93" s="66">
        <v>113523.27</v>
      </c>
      <c r="U93" s="67">
        <f t="shared" si="8"/>
        <v>66401.58</v>
      </c>
      <c r="V93" s="68">
        <v>47121.69</v>
      </c>
      <c r="W93" s="39"/>
      <c r="X93" s="429" t="s">
        <v>898</v>
      </c>
      <c r="Y93" s="39"/>
      <c r="Z93" s="418" t="s">
        <v>892</v>
      </c>
      <c r="AA93" s="39"/>
      <c r="AB93" s="39"/>
    </row>
    <row r="94" spans="1:28" ht="67.5" x14ac:dyDescent="0.25">
      <c r="A94" s="417">
        <f t="shared" si="9"/>
        <v>83</v>
      </c>
      <c r="B94" s="422" t="s">
        <v>1250</v>
      </c>
      <c r="C94" s="417" t="s">
        <v>889</v>
      </c>
      <c r="D94" s="149" t="s">
        <v>855</v>
      </c>
      <c r="E94" s="149" t="s">
        <v>891</v>
      </c>
      <c r="F94" s="418" t="s">
        <v>1234</v>
      </c>
      <c r="G94" s="422">
        <v>78637441321</v>
      </c>
      <c r="H94" s="77" t="s">
        <v>1266</v>
      </c>
      <c r="I94" s="112">
        <v>41091</v>
      </c>
      <c r="J94" s="39"/>
      <c r="K94" s="18" t="s">
        <v>614</v>
      </c>
      <c r="L94" s="418" t="s">
        <v>1285</v>
      </c>
      <c r="M94" s="418" t="s">
        <v>892</v>
      </c>
      <c r="N94" s="116"/>
      <c r="O94" s="116"/>
      <c r="P94" s="116"/>
      <c r="Q94" s="87">
        <v>46.5</v>
      </c>
      <c r="R94" s="87"/>
      <c r="S94" s="39"/>
      <c r="T94" s="66">
        <v>73144.240000000005</v>
      </c>
      <c r="U94" s="67">
        <f t="shared" si="8"/>
        <v>19663.740000000005</v>
      </c>
      <c r="V94" s="68">
        <v>53480.5</v>
      </c>
      <c r="W94" s="39"/>
      <c r="X94" s="429" t="s">
        <v>898</v>
      </c>
      <c r="Y94" s="39"/>
      <c r="Z94" s="418" t="s">
        <v>892</v>
      </c>
      <c r="AA94" s="39"/>
      <c r="AB94" s="39"/>
    </row>
    <row r="95" spans="1:28" ht="33.75" customHeight="1" x14ac:dyDescent="0.25">
      <c r="A95" s="417">
        <f t="shared" si="9"/>
        <v>84</v>
      </c>
      <c r="B95" s="422" t="s">
        <v>1251</v>
      </c>
      <c r="C95" s="417" t="s">
        <v>889</v>
      </c>
      <c r="D95" s="149" t="s">
        <v>855</v>
      </c>
      <c r="E95" s="149" t="s">
        <v>891</v>
      </c>
      <c r="F95" s="418" t="s">
        <v>1235</v>
      </c>
      <c r="G95" s="422">
        <v>78637441321</v>
      </c>
      <c r="H95" s="77" t="s">
        <v>1267</v>
      </c>
      <c r="I95" s="112">
        <v>41091</v>
      </c>
      <c r="J95" s="39"/>
      <c r="K95" s="18" t="s">
        <v>614</v>
      </c>
      <c r="L95" s="418" t="s">
        <v>1286</v>
      </c>
      <c r="M95" s="418" t="s">
        <v>892</v>
      </c>
      <c r="N95" s="116"/>
      <c r="O95" s="116"/>
      <c r="P95" s="116"/>
      <c r="Q95" s="87">
        <v>62.3</v>
      </c>
      <c r="R95" s="87"/>
      <c r="S95" s="39"/>
      <c r="T95" s="66">
        <v>97997.56</v>
      </c>
      <c r="U95" s="67">
        <f t="shared" si="8"/>
        <v>26345.199999999997</v>
      </c>
      <c r="V95" s="68">
        <v>71652.36</v>
      </c>
      <c r="W95" s="39"/>
      <c r="X95" s="429" t="s">
        <v>898</v>
      </c>
      <c r="Y95" s="39"/>
      <c r="Z95" s="418" t="s">
        <v>892</v>
      </c>
      <c r="AA95" s="39"/>
      <c r="AB95" s="39"/>
    </row>
    <row r="96" spans="1:28" ht="126" x14ac:dyDescent="0.25">
      <c r="A96" s="417">
        <f t="shared" si="9"/>
        <v>85</v>
      </c>
      <c r="B96" s="422" t="s">
        <v>1252</v>
      </c>
      <c r="C96" s="417" t="s">
        <v>889</v>
      </c>
      <c r="D96" s="149" t="s">
        <v>855</v>
      </c>
      <c r="E96" s="149" t="s">
        <v>891</v>
      </c>
      <c r="F96" s="418" t="s">
        <v>1236</v>
      </c>
      <c r="G96" s="422">
        <v>78637441361</v>
      </c>
      <c r="H96" s="77" t="s">
        <v>1268</v>
      </c>
      <c r="I96" s="112">
        <v>41091</v>
      </c>
      <c r="J96" s="39"/>
      <c r="K96" s="18" t="s">
        <v>614</v>
      </c>
      <c r="L96" s="418" t="s">
        <v>1287</v>
      </c>
      <c r="M96" s="84" t="s">
        <v>1288</v>
      </c>
      <c r="N96" s="116"/>
      <c r="O96" s="116"/>
      <c r="P96" s="116"/>
      <c r="Q96" s="87">
        <v>36.9</v>
      </c>
      <c r="R96" s="87"/>
      <c r="S96" s="39"/>
      <c r="T96" s="66">
        <v>41583.15</v>
      </c>
      <c r="U96" s="67">
        <f t="shared" si="8"/>
        <v>32273.840000000004</v>
      </c>
      <c r="V96" s="68">
        <v>9309.31</v>
      </c>
      <c r="W96" s="39"/>
      <c r="X96" s="429" t="s">
        <v>898</v>
      </c>
      <c r="Y96" s="39"/>
      <c r="Z96" s="84" t="s">
        <v>1288</v>
      </c>
      <c r="AA96" s="39"/>
      <c r="AB96" s="39"/>
    </row>
    <row r="97" spans="1:28" ht="45" customHeight="1" x14ac:dyDescent="0.25">
      <c r="A97" s="417">
        <f t="shared" si="9"/>
        <v>86</v>
      </c>
      <c r="B97" s="422" t="s">
        <v>1253</v>
      </c>
      <c r="C97" s="417" t="s">
        <v>889</v>
      </c>
      <c r="D97" s="149" t="s">
        <v>855</v>
      </c>
      <c r="E97" s="149" t="s">
        <v>891</v>
      </c>
      <c r="F97" s="418" t="s">
        <v>1237</v>
      </c>
      <c r="G97" s="422">
        <v>78637441361</v>
      </c>
      <c r="H97" s="77" t="s">
        <v>1269</v>
      </c>
      <c r="I97" s="112">
        <v>41091</v>
      </c>
      <c r="J97" s="39"/>
      <c r="K97" s="18" t="s">
        <v>614</v>
      </c>
      <c r="L97" s="418" t="s">
        <v>1289</v>
      </c>
      <c r="M97" s="418" t="s">
        <v>892</v>
      </c>
      <c r="N97" s="116"/>
      <c r="O97" s="116"/>
      <c r="P97" s="116"/>
      <c r="Q97" s="87">
        <v>52.3</v>
      </c>
      <c r="R97" s="87"/>
      <c r="S97" s="39"/>
      <c r="T97" s="66">
        <v>51279.51</v>
      </c>
      <c r="U97" s="67">
        <f t="shared" si="8"/>
        <v>33420.240000000005</v>
      </c>
      <c r="V97" s="68">
        <v>17859.27</v>
      </c>
      <c r="W97" s="39"/>
      <c r="X97" s="429" t="s">
        <v>898</v>
      </c>
      <c r="Y97" s="39"/>
      <c r="Z97" s="418" t="s">
        <v>892</v>
      </c>
      <c r="AA97" s="39"/>
      <c r="AB97" s="39"/>
    </row>
    <row r="98" spans="1:28" ht="67.5" x14ac:dyDescent="0.25">
      <c r="A98" s="417">
        <f t="shared" si="9"/>
        <v>87</v>
      </c>
      <c r="B98" s="422" t="s">
        <v>1254</v>
      </c>
      <c r="C98" s="417" t="s">
        <v>889</v>
      </c>
      <c r="D98" s="149" t="s">
        <v>855</v>
      </c>
      <c r="E98" s="149" t="s">
        <v>891</v>
      </c>
      <c r="F98" s="418" t="s">
        <v>1238</v>
      </c>
      <c r="G98" s="422">
        <v>78637441361</v>
      </c>
      <c r="H98" s="77" t="s">
        <v>1270</v>
      </c>
      <c r="I98" s="112">
        <v>41091</v>
      </c>
      <c r="J98" s="39"/>
      <c r="K98" s="18" t="s">
        <v>614</v>
      </c>
      <c r="L98" s="418" t="s">
        <v>1290</v>
      </c>
      <c r="M98" s="418" t="s">
        <v>892</v>
      </c>
      <c r="N98" s="116"/>
      <c r="O98" s="116"/>
      <c r="P98" s="116"/>
      <c r="Q98" s="87">
        <v>31.2</v>
      </c>
      <c r="R98" s="87"/>
      <c r="S98" s="39"/>
      <c r="T98" s="66">
        <v>29999.95</v>
      </c>
      <c r="U98" s="67">
        <f t="shared" si="8"/>
        <v>23701.39</v>
      </c>
      <c r="V98" s="68">
        <v>6298.56</v>
      </c>
      <c r="W98" s="39"/>
      <c r="X98" s="429" t="s">
        <v>898</v>
      </c>
      <c r="Y98" s="39"/>
      <c r="Z98" s="418" t="s">
        <v>892</v>
      </c>
      <c r="AA98" s="39"/>
      <c r="AB98" s="39"/>
    </row>
    <row r="99" spans="1:28" ht="45" customHeight="1" x14ac:dyDescent="0.25">
      <c r="A99" s="417">
        <f t="shared" si="9"/>
        <v>88</v>
      </c>
      <c r="B99" s="422" t="s">
        <v>1255</v>
      </c>
      <c r="C99" s="417" t="s">
        <v>889</v>
      </c>
      <c r="D99" s="149" t="s">
        <v>855</v>
      </c>
      <c r="E99" s="149" t="s">
        <v>891</v>
      </c>
      <c r="F99" s="418" t="s">
        <v>1239</v>
      </c>
      <c r="G99" s="422">
        <v>78637441361</v>
      </c>
      <c r="H99" s="77" t="s">
        <v>1271</v>
      </c>
      <c r="I99" s="112">
        <v>41091</v>
      </c>
      <c r="J99" s="39"/>
      <c r="K99" s="18" t="s">
        <v>614</v>
      </c>
      <c r="L99" s="418" t="s">
        <v>1291</v>
      </c>
      <c r="M99" s="418" t="s">
        <v>892</v>
      </c>
      <c r="N99" s="116"/>
      <c r="O99" s="116"/>
      <c r="P99" s="116"/>
      <c r="Q99" s="87">
        <v>31.8</v>
      </c>
      <c r="R99" s="87"/>
      <c r="S99" s="39"/>
      <c r="T99" s="66">
        <v>30576.87</v>
      </c>
      <c r="U99" s="67">
        <f t="shared" si="8"/>
        <v>24157.19</v>
      </c>
      <c r="V99" s="68">
        <v>6419.68</v>
      </c>
      <c r="W99" s="39"/>
      <c r="X99" s="429" t="s">
        <v>898</v>
      </c>
      <c r="Y99" s="39"/>
      <c r="Z99" s="418" t="s">
        <v>892</v>
      </c>
      <c r="AA99" s="39"/>
      <c r="AB99" s="39"/>
    </row>
    <row r="100" spans="1:28" ht="115.5" x14ac:dyDescent="0.25">
      <c r="A100" s="417">
        <f t="shared" si="9"/>
        <v>89</v>
      </c>
      <c r="B100" s="422" t="s">
        <v>1256</v>
      </c>
      <c r="C100" s="417" t="s">
        <v>889</v>
      </c>
      <c r="D100" s="149" t="s">
        <v>855</v>
      </c>
      <c r="E100" s="149" t="s">
        <v>891</v>
      </c>
      <c r="F100" s="418" t="s">
        <v>1240</v>
      </c>
      <c r="G100" s="422">
        <v>78637441176</v>
      </c>
      <c r="H100" s="77" t="s">
        <v>1272</v>
      </c>
      <c r="I100" s="112">
        <v>41091</v>
      </c>
      <c r="J100" s="39"/>
      <c r="K100" s="18" t="s">
        <v>614</v>
      </c>
      <c r="L100" s="418" t="s">
        <v>1279</v>
      </c>
      <c r="M100" s="84" t="s">
        <v>1292</v>
      </c>
      <c r="N100" s="116"/>
      <c r="O100" s="116"/>
      <c r="P100" s="116"/>
      <c r="Q100" s="87">
        <v>25.5</v>
      </c>
      <c r="R100" s="87"/>
      <c r="S100" s="39"/>
      <c r="T100" s="66">
        <v>1410336</v>
      </c>
      <c r="U100" s="67">
        <f t="shared" si="8"/>
        <v>295606</v>
      </c>
      <c r="V100" s="68">
        <v>1114730</v>
      </c>
      <c r="W100" s="39"/>
      <c r="X100" s="429" t="s">
        <v>898</v>
      </c>
      <c r="Y100" s="39"/>
      <c r="Z100" s="84" t="s">
        <v>1292</v>
      </c>
      <c r="AA100" s="39"/>
      <c r="AB100" s="39"/>
    </row>
    <row r="101" spans="1:28" ht="45" customHeight="1" x14ac:dyDescent="0.25">
      <c r="A101" s="417">
        <f t="shared" si="9"/>
        <v>90</v>
      </c>
      <c r="B101" s="422" t="s">
        <v>1257</v>
      </c>
      <c r="C101" s="417" t="s">
        <v>889</v>
      </c>
      <c r="D101" s="149" t="s">
        <v>855</v>
      </c>
      <c r="E101" s="149" t="s">
        <v>891</v>
      </c>
      <c r="F101" s="418" t="s">
        <v>1241</v>
      </c>
      <c r="G101" s="422">
        <v>78637441176</v>
      </c>
      <c r="H101" s="77" t="s">
        <v>1273</v>
      </c>
      <c r="I101" s="112"/>
      <c r="J101" s="39"/>
      <c r="K101" s="18" t="s">
        <v>614</v>
      </c>
      <c r="L101" s="418" t="s">
        <v>1034</v>
      </c>
      <c r="M101" s="418" t="s">
        <v>1293</v>
      </c>
      <c r="N101" s="116"/>
      <c r="O101" s="116"/>
      <c r="P101" s="116"/>
      <c r="Q101" s="87">
        <v>41.7</v>
      </c>
      <c r="R101" s="87"/>
      <c r="S101" s="39"/>
      <c r="T101" s="66">
        <v>1358212</v>
      </c>
      <c r="U101" s="67">
        <f t="shared" si="8"/>
        <v>284681</v>
      </c>
      <c r="V101" s="68">
        <v>1073531</v>
      </c>
      <c r="W101" s="39"/>
      <c r="X101" s="429" t="s">
        <v>898</v>
      </c>
      <c r="Y101" s="39"/>
      <c r="Z101" s="418" t="s">
        <v>1293</v>
      </c>
      <c r="AA101" s="39"/>
      <c r="AB101" s="39"/>
    </row>
    <row r="102" spans="1:28" ht="56.25" x14ac:dyDescent="0.25">
      <c r="A102" s="417">
        <f t="shared" si="9"/>
        <v>91</v>
      </c>
      <c r="B102" s="422" t="s">
        <v>1258</v>
      </c>
      <c r="C102" s="417" t="s">
        <v>889</v>
      </c>
      <c r="D102" s="149" t="s">
        <v>855</v>
      </c>
      <c r="E102" s="149" t="s">
        <v>891</v>
      </c>
      <c r="F102" s="418" t="s">
        <v>1242</v>
      </c>
      <c r="G102" s="422">
        <v>78637441051</v>
      </c>
      <c r="H102" s="77" t="s">
        <v>1274</v>
      </c>
      <c r="I102" s="112">
        <v>41091</v>
      </c>
      <c r="J102" s="39"/>
      <c r="K102" s="18" t="s">
        <v>614</v>
      </c>
      <c r="L102" s="418" t="s">
        <v>1294</v>
      </c>
      <c r="M102" s="418" t="s">
        <v>1293</v>
      </c>
      <c r="N102" s="116"/>
      <c r="O102" s="116"/>
      <c r="P102" s="116"/>
      <c r="Q102" s="87">
        <v>43.8</v>
      </c>
      <c r="R102" s="87"/>
      <c r="S102" s="39"/>
      <c r="T102" s="66">
        <v>336192.04</v>
      </c>
      <c r="U102" s="67">
        <f t="shared" si="8"/>
        <v>269747.59999999998</v>
      </c>
      <c r="V102" s="68">
        <v>66444.44</v>
      </c>
      <c r="W102" s="39"/>
      <c r="X102" s="429" t="s">
        <v>898</v>
      </c>
      <c r="Y102" s="39"/>
      <c r="Z102" s="418" t="s">
        <v>1293</v>
      </c>
      <c r="AA102" s="39"/>
      <c r="AB102" s="39"/>
    </row>
    <row r="103" spans="1:28" ht="56.25" x14ac:dyDescent="0.25">
      <c r="A103" s="417">
        <f t="shared" si="9"/>
        <v>92</v>
      </c>
      <c r="B103" s="422" t="s">
        <v>1259</v>
      </c>
      <c r="C103" s="417" t="s">
        <v>889</v>
      </c>
      <c r="D103" s="149" t="s">
        <v>855</v>
      </c>
      <c r="E103" s="149" t="s">
        <v>891</v>
      </c>
      <c r="F103" s="418" t="s">
        <v>1243</v>
      </c>
      <c r="G103" s="422">
        <v>78637441051</v>
      </c>
      <c r="H103" s="77" t="s">
        <v>1275</v>
      </c>
      <c r="I103" s="112">
        <v>41091</v>
      </c>
      <c r="J103" s="39"/>
      <c r="K103" s="18" t="s">
        <v>614</v>
      </c>
      <c r="L103" s="418" t="s">
        <v>1295</v>
      </c>
      <c r="M103" s="418" t="s">
        <v>1293</v>
      </c>
      <c r="N103" s="116"/>
      <c r="O103" s="116"/>
      <c r="P103" s="116"/>
      <c r="Q103" s="87">
        <v>25.6</v>
      </c>
      <c r="R103" s="87"/>
      <c r="S103" s="39"/>
      <c r="T103" s="66">
        <v>124151.03</v>
      </c>
      <c r="U103" s="67">
        <f t="shared" si="8"/>
        <v>124151.03</v>
      </c>
      <c r="V103" s="68">
        <v>0</v>
      </c>
      <c r="W103" s="39"/>
      <c r="X103" s="429" t="s">
        <v>898</v>
      </c>
      <c r="Y103" s="39"/>
      <c r="Z103" s="418" t="s">
        <v>1293</v>
      </c>
      <c r="AA103" s="39"/>
      <c r="AB103" s="39"/>
    </row>
    <row r="104" spans="1:28" ht="56.25" x14ac:dyDescent="0.25">
      <c r="A104" s="417">
        <f t="shared" si="9"/>
        <v>93</v>
      </c>
      <c r="B104" s="422" t="s">
        <v>1260</v>
      </c>
      <c r="C104" s="417" t="s">
        <v>889</v>
      </c>
      <c r="D104" s="149" t="s">
        <v>855</v>
      </c>
      <c r="E104" s="149" t="s">
        <v>891</v>
      </c>
      <c r="F104" s="418" t="s">
        <v>1244</v>
      </c>
      <c r="G104" s="422">
        <v>78637441051</v>
      </c>
      <c r="H104" s="77" t="s">
        <v>1276</v>
      </c>
      <c r="I104" s="112">
        <v>41091</v>
      </c>
      <c r="J104" s="39"/>
      <c r="K104" s="18" t="s">
        <v>614</v>
      </c>
      <c r="L104" s="418" t="s">
        <v>1296</v>
      </c>
      <c r="M104" s="418" t="s">
        <v>1293</v>
      </c>
      <c r="N104" s="116"/>
      <c r="O104" s="116"/>
      <c r="P104" s="116"/>
      <c r="Q104" s="87">
        <v>45.4</v>
      </c>
      <c r="R104" s="87"/>
      <c r="S104" s="39"/>
      <c r="T104" s="66">
        <v>247231.2</v>
      </c>
      <c r="U104" s="67">
        <f t="shared" si="8"/>
        <v>246117.43000000002</v>
      </c>
      <c r="V104" s="68">
        <v>1113.77</v>
      </c>
      <c r="W104" s="39"/>
      <c r="X104" s="429" t="s">
        <v>898</v>
      </c>
      <c r="Y104" s="39"/>
      <c r="Z104" s="418" t="s">
        <v>1293</v>
      </c>
      <c r="AA104" s="39"/>
      <c r="AB104" s="39"/>
    </row>
    <row r="105" spans="1:28" ht="136.5" x14ac:dyDescent="0.25">
      <c r="A105" s="519" t="s">
        <v>8425</v>
      </c>
      <c r="B105" s="422" t="s">
        <v>1261</v>
      </c>
      <c r="C105" s="417" t="s">
        <v>889</v>
      </c>
      <c r="D105" s="149" t="s">
        <v>855</v>
      </c>
      <c r="E105" s="149" t="s">
        <v>891</v>
      </c>
      <c r="F105" s="418" t="s">
        <v>1245</v>
      </c>
      <c r="G105" s="422">
        <v>78637441051</v>
      </c>
      <c r="H105" s="77" t="s">
        <v>1277</v>
      </c>
      <c r="I105" s="112">
        <v>41091</v>
      </c>
      <c r="J105" s="422" t="s">
        <v>8426</v>
      </c>
      <c r="K105" s="18" t="s">
        <v>614</v>
      </c>
      <c r="L105" s="418" t="s">
        <v>1297</v>
      </c>
      <c r="M105" s="418" t="s">
        <v>1293</v>
      </c>
      <c r="N105" s="385">
        <v>45583</v>
      </c>
      <c r="O105" s="25" t="s">
        <v>8427</v>
      </c>
      <c r="P105" s="405" t="s">
        <v>891</v>
      </c>
      <c r="Q105" s="87"/>
      <c r="R105" s="435">
        <v>1</v>
      </c>
      <c r="S105" s="417">
        <v>185</v>
      </c>
      <c r="T105" s="66"/>
      <c r="U105" s="67"/>
      <c r="V105" s="68"/>
      <c r="W105" s="39"/>
      <c r="X105" s="429" t="s">
        <v>898</v>
      </c>
      <c r="Y105" s="39"/>
      <c r="Z105" s="418" t="s">
        <v>1293</v>
      </c>
      <c r="AA105" s="436" t="s">
        <v>8428</v>
      </c>
      <c r="AB105" s="25" t="s">
        <v>8429</v>
      </c>
    </row>
    <row r="106" spans="1:28" ht="56.25" x14ac:dyDescent="0.25">
      <c r="A106" s="417">
        <f>A104+1</f>
        <v>94</v>
      </c>
      <c r="B106" s="422" t="s">
        <v>1262</v>
      </c>
      <c r="C106" s="417" t="s">
        <v>889</v>
      </c>
      <c r="D106" s="149" t="s">
        <v>855</v>
      </c>
      <c r="E106" s="149" t="s">
        <v>891</v>
      </c>
      <c r="F106" s="418" t="s">
        <v>1246</v>
      </c>
      <c r="G106" s="422">
        <v>78637441051</v>
      </c>
      <c r="H106" s="77" t="s">
        <v>1207</v>
      </c>
      <c r="I106" s="77" t="s">
        <v>1207</v>
      </c>
      <c r="J106" s="39"/>
      <c r="K106" s="18" t="s">
        <v>614</v>
      </c>
      <c r="L106" s="418" t="s">
        <v>1034</v>
      </c>
      <c r="M106" s="418" t="s">
        <v>1293</v>
      </c>
      <c r="N106" s="116"/>
      <c r="O106" s="116"/>
      <c r="P106" s="116"/>
      <c r="Q106" s="87">
        <v>51.6</v>
      </c>
      <c r="R106" s="87"/>
      <c r="S106" s="39"/>
      <c r="T106" s="66">
        <v>192801.12</v>
      </c>
      <c r="U106" s="67">
        <f t="shared" si="8"/>
        <v>28400.559999999998</v>
      </c>
      <c r="V106" s="68">
        <v>164400.56</v>
      </c>
      <c r="W106" s="39"/>
      <c r="X106" s="429" t="s">
        <v>898</v>
      </c>
      <c r="Y106" s="39"/>
      <c r="Z106" s="418" t="s">
        <v>1293</v>
      </c>
      <c r="AA106" s="39"/>
      <c r="AB106" s="39"/>
    </row>
    <row r="107" spans="1:28" ht="56.25" x14ac:dyDescent="0.25">
      <c r="A107" s="417">
        <f t="shared" si="9"/>
        <v>95</v>
      </c>
      <c r="B107" s="422" t="s">
        <v>1318</v>
      </c>
      <c r="C107" s="417" t="s">
        <v>889</v>
      </c>
      <c r="D107" s="149" t="s">
        <v>855</v>
      </c>
      <c r="E107" s="149" t="s">
        <v>891</v>
      </c>
      <c r="F107" s="418" t="s">
        <v>1310</v>
      </c>
      <c r="G107" s="104">
        <v>78637441321</v>
      </c>
      <c r="H107" s="80" t="s">
        <v>1326</v>
      </c>
      <c r="I107" s="112">
        <v>41091</v>
      </c>
      <c r="J107" s="39"/>
      <c r="K107" s="18" t="s">
        <v>614</v>
      </c>
      <c r="L107" s="48" t="s">
        <v>1334</v>
      </c>
      <c r="M107" s="48" t="s">
        <v>1335</v>
      </c>
      <c r="N107" s="117"/>
      <c r="O107" s="117"/>
      <c r="P107" s="117"/>
      <c r="Q107" s="87">
        <v>26.7</v>
      </c>
      <c r="R107" s="87"/>
      <c r="S107" s="39"/>
      <c r="T107" s="60">
        <v>52045.31</v>
      </c>
      <c r="U107" s="61">
        <f t="shared" si="8"/>
        <v>20744.339999999997</v>
      </c>
      <c r="V107" s="62">
        <v>31300.97</v>
      </c>
      <c r="W107" s="39"/>
      <c r="X107" s="429" t="s">
        <v>898</v>
      </c>
      <c r="Y107" s="39"/>
      <c r="Z107" s="47" t="s">
        <v>1335</v>
      </c>
      <c r="AA107" s="72"/>
      <c r="AB107" s="39"/>
    </row>
    <row r="108" spans="1:28" ht="94.5" x14ac:dyDescent="0.25">
      <c r="A108" s="417">
        <f t="shared" si="9"/>
        <v>96</v>
      </c>
      <c r="B108" s="422" t="s">
        <v>1319</v>
      </c>
      <c r="C108" s="417" t="s">
        <v>889</v>
      </c>
      <c r="D108" s="149" t="s">
        <v>855</v>
      </c>
      <c r="E108" s="149" t="s">
        <v>891</v>
      </c>
      <c r="F108" s="418" t="s">
        <v>1311</v>
      </c>
      <c r="G108" s="422">
        <v>78637441051</v>
      </c>
      <c r="H108" s="81" t="s">
        <v>1327</v>
      </c>
      <c r="I108" s="112">
        <v>41091</v>
      </c>
      <c r="J108" s="39"/>
      <c r="K108" s="18" t="s">
        <v>614</v>
      </c>
      <c r="L108" s="48" t="s">
        <v>1336</v>
      </c>
      <c r="M108" s="86" t="s">
        <v>1337</v>
      </c>
      <c r="N108" s="117"/>
      <c r="O108" s="117"/>
      <c r="P108" s="117"/>
      <c r="Q108" s="87">
        <v>29.7</v>
      </c>
      <c r="R108" s="87"/>
      <c r="S108" s="39"/>
      <c r="T108" s="60">
        <v>650000</v>
      </c>
      <c r="U108" s="61">
        <f t="shared" si="8"/>
        <v>650000</v>
      </c>
      <c r="V108" s="62">
        <v>0</v>
      </c>
      <c r="W108" s="39"/>
      <c r="X108" s="429" t="s">
        <v>898</v>
      </c>
      <c r="Y108" s="39"/>
      <c r="Z108" s="84" t="s">
        <v>1337</v>
      </c>
      <c r="AA108" s="72"/>
      <c r="AB108" s="39"/>
    </row>
    <row r="109" spans="1:28" ht="147" x14ac:dyDescent="0.25">
      <c r="A109" s="417">
        <f t="shared" si="9"/>
        <v>97</v>
      </c>
      <c r="B109" s="422" t="s">
        <v>1320</v>
      </c>
      <c r="C109" s="417" t="s">
        <v>889</v>
      </c>
      <c r="D109" s="149" t="s">
        <v>855</v>
      </c>
      <c r="E109" s="149" t="s">
        <v>891</v>
      </c>
      <c r="F109" s="418" t="s">
        <v>1312</v>
      </c>
      <c r="G109" s="422">
        <v>78637441051</v>
      </c>
      <c r="H109" s="81" t="s">
        <v>1328</v>
      </c>
      <c r="I109" s="112">
        <v>41091</v>
      </c>
      <c r="J109" s="39"/>
      <c r="K109" s="18" t="s">
        <v>614</v>
      </c>
      <c r="L109" s="48" t="s">
        <v>1338</v>
      </c>
      <c r="M109" s="86" t="s">
        <v>1339</v>
      </c>
      <c r="N109" s="117"/>
      <c r="O109" s="117"/>
      <c r="P109" s="117"/>
      <c r="Q109" s="87">
        <v>22.2</v>
      </c>
      <c r="R109" s="87"/>
      <c r="S109" s="39"/>
      <c r="T109" s="60">
        <v>371581.62</v>
      </c>
      <c r="U109" s="61">
        <f t="shared" si="8"/>
        <v>371581.62</v>
      </c>
      <c r="V109" s="62">
        <v>0</v>
      </c>
      <c r="W109" s="39"/>
      <c r="X109" s="429" t="s">
        <v>898</v>
      </c>
      <c r="Y109" s="39"/>
      <c r="Z109" s="84" t="s">
        <v>1339</v>
      </c>
      <c r="AA109" s="72"/>
      <c r="AB109" s="39"/>
    </row>
    <row r="110" spans="1:28" ht="157.5" x14ac:dyDescent="0.25">
      <c r="A110" s="417">
        <f t="shared" si="9"/>
        <v>98</v>
      </c>
      <c r="B110" s="422" t="s">
        <v>1321</v>
      </c>
      <c r="C110" s="417" t="s">
        <v>889</v>
      </c>
      <c r="D110" s="149" t="s">
        <v>855</v>
      </c>
      <c r="E110" s="149" t="s">
        <v>891</v>
      </c>
      <c r="F110" s="418" t="s">
        <v>1313</v>
      </c>
      <c r="G110" s="422">
        <v>78637441051</v>
      </c>
      <c r="H110" s="81" t="s">
        <v>1329</v>
      </c>
      <c r="I110" s="112">
        <v>41091</v>
      </c>
      <c r="J110" s="39"/>
      <c r="K110" s="18" t="s">
        <v>614</v>
      </c>
      <c r="L110" s="48" t="s">
        <v>1034</v>
      </c>
      <c r="M110" s="86" t="s">
        <v>1340</v>
      </c>
      <c r="N110" s="117"/>
      <c r="O110" s="117"/>
      <c r="P110" s="117"/>
      <c r="Q110" s="87">
        <v>58.3</v>
      </c>
      <c r="R110" s="87"/>
      <c r="S110" s="39"/>
      <c r="T110" s="60">
        <v>46622.18</v>
      </c>
      <c r="U110" s="61">
        <f t="shared" si="8"/>
        <v>46622.18</v>
      </c>
      <c r="V110" s="62">
        <v>0</v>
      </c>
      <c r="W110" s="39"/>
      <c r="X110" s="429" t="s">
        <v>898</v>
      </c>
      <c r="Y110" s="39"/>
      <c r="Z110" s="84" t="s">
        <v>1347</v>
      </c>
      <c r="AA110" s="72"/>
      <c r="AB110" s="39"/>
    </row>
    <row r="111" spans="1:28" ht="63" x14ac:dyDescent="0.25">
      <c r="A111" s="417">
        <f t="shared" si="9"/>
        <v>99</v>
      </c>
      <c r="B111" s="422" t="s">
        <v>1322</v>
      </c>
      <c r="C111" s="417" t="s">
        <v>889</v>
      </c>
      <c r="D111" s="149" t="s">
        <v>855</v>
      </c>
      <c r="E111" s="149" t="s">
        <v>891</v>
      </c>
      <c r="F111" s="418" t="s">
        <v>1314</v>
      </c>
      <c r="G111" s="422">
        <v>78637441051</v>
      </c>
      <c r="H111" s="81" t="s">
        <v>1330</v>
      </c>
      <c r="I111" s="112">
        <v>41091</v>
      </c>
      <c r="J111" s="39"/>
      <c r="K111" s="18" t="s">
        <v>614</v>
      </c>
      <c r="L111" s="48" t="s">
        <v>1034</v>
      </c>
      <c r="M111" s="48" t="s">
        <v>1341</v>
      </c>
      <c r="N111" s="117"/>
      <c r="O111" s="117"/>
      <c r="P111" s="117"/>
      <c r="Q111" s="87">
        <v>18.2</v>
      </c>
      <c r="R111" s="87"/>
      <c r="S111" s="39"/>
      <c r="T111" s="60">
        <v>14309</v>
      </c>
      <c r="U111" s="61">
        <f t="shared" si="8"/>
        <v>14309</v>
      </c>
      <c r="V111" s="62">
        <v>0</v>
      </c>
      <c r="W111" s="39"/>
      <c r="X111" s="429" t="s">
        <v>898</v>
      </c>
      <c r="Y111" s="39"/>
      <c r="Z111" s="47" t="s">
        <v>1341</v>
      </c>
      <c r="AA111" s="72"/>
      <c r="AB111" s="39"/>
    </row>
    <row r="112" spans="1:28" ht="157.5" x14ac:dyDescent="0.25">
      <c r="A112" s="417">
        <f t="shared" si="9"/>
        <v>100</v>
      </c>
      <c r="B112" s="422" t="s">
        <v>1323</v>
      </c>
      <c r="C112" s="417" t="s">
        <v>889</v>
      </c>
      <c r="D112" s="149" t="s">
        <v>855</v>
      </c>
      <c r="E112" s="149" t="s">
        <v>891</v>
      </c>
      <c r="F112" s="418" t="s">
        <v>1315</v>
      </c>
      <c r="G112" s="422">
        <v>78637441051</v>
      </c>
      <c r="H112" s="81" t="s">
        <v>1331</v>
      </c>
      <c r="I112" s="112">
        <v>41091</v>
      </c>
      <c r="J112" s="39"/>
      <c r="K112" s="18" t="s">
        <v>614</v>
      </c>
      <c r="L112" s="48" t="s">
        <v>1342</v>
      </c>
      <c r="M112" s="86" t="s">
        <v>1343</v>
      </c>
      <c r="N112" s="117"/>
      <c r="O112" s="117"/>
      <c r="P112" s="117"/>
      <c r="Q112" s="87">
        <v>59.2</v>
      </c>
      <c r="R112" s="87"/>
      <c r="S112" s="39"/>
      <c r="T112" s="60">
        <v>46492.04</v>
      </c>
      <c r="U112" s="61">
        <f t="shared" si="8"/>
        <v>46492.04</v>
      </c>
      <c r="V112" s="62">
        <v>0</v>
      </c>
      <c r="W112" s="39"/>
      <c r="X112" s="429" t="s">
        <v>898</v>
      </c>
      <c r="Y112" s="39"/>
      <c r="Z112" s="84" t="s">
        <v>1343</v>
      </c>
      <c r="AA112" s="72"/>
      <c r="AB112" s="39"/>
    </row>
    <row r="113" spans="1:28" ht="157.5" x14ac:dyDescent="0.25">
      <c r="A113" s="417">
        <f t="shared" si="9"/>
        <v>101</v>
      </c>
      <c r="B113" s="422" t="s">
        <v>1324</v>
      </c>
      <c r="C113" s="417" t="s">
        <v>889</v>
      </c>
      <c r="D113" s="149" t="s">
        <v>855</v>
      </c>
      <c r="E113" s="149" t="s">
        <v>891</v>
      </c>
      <c r="F113" s="418" t="s">
        <v>1316</v>
      </c>
      <c r="G113" s="422">
        <v>78637441051</v>
      </c>
      <c r="H113" s="81" t="s">
        <v>1332</v>
      </c>
      <c r="I113" s="112">
        <v>41091</v>
      </c>
      <c r="J113" s="39"/>
      <c r="K113" s="18" t="s">
        <v>614</v>
      </c>
      <c r="L113" s="48" t="s">
        <v>1344</v>
      </c>
      <c r="M113" s="86" t="s">
        <v>1345</v>
      </c>
      <c r="N113" s="117"/>
      <c r="O113" s="117"/>
      <c r="P113" s="117"/>
      <c r="Q113" s="87">
        <v>58.6</v>
      </c>
      <c r="R113" s="87"/>
      <c r="S113" s="39"/>
      <c r="T113" s="60">
        <v>46724.5</v>
      </c>
      <c r="U113" s="61">
        <f t="shared" ref="U113:U115" si="10">T113-V113</f>
        <v>46724.5</v>
      </c>
      <c r="V113" s="62">
        <v>0</v>
      </c>
      <c r="W113" s="39"/>
      <c r="X113" s="429" t="s">
        <v>898</v>
      </c>
      <c r="Y113" s="39"/>
      <c r="Z113" s="84" t="s">
        <v>1348</v>
      </c>
      <c r="AA113" s="72"/>
      <c r="AB113" s="39"/>
    </row>
    <row r="114" spans="1:28" ht="56.25" x14ac:dyDescent="0.25">
      <c r="A114" s="417">
        <f t="shared" si="9"/>
        <v>102</v>
      </c>
      <c r="B114" s="422" t="s">
        <v>1325</v>
      </c>
      <c r="C114" s="417" t="s">
        <v>889</v>
      </c>
      <c r="D114" s="149" t="s">
        <v>855</v>
      </c>
      <c r="E114" s="149" t="s">
        <v>891</v>
      </c>
      <c r="F114" s="418" t="s">
        <v>1317</v>
      </c>
      <c r="G114" s="422">
        <v>78637441716</v>
      </c>
      <c r="H114" s="80" t="s">
        <v>1333</v>
      </c>
      <c r="I114" s="112">
        <v>41091</v>
      </c>
      <c r="J114" s="39"/>
      <c r="K114" s="18" t="s">
        <v>614</v>
      </c>
      <c r="L114" s="48" t="s">
        <v>1346</v>
      </c>
      <c r="M114" s="48" t="s">
        <v>1293</v>
      </c>
      <c r="N114" s="117"/>
      <c r="O114" s="117"/>
      <c r="P114" s="117"/>
      <c r="Q114" s="87">
        <v>45.3</v>
      </c>
      <c r="R114" s="87"/>
      <c r="S114" s="39"/>
      <c r="T114" s="60">
        <v>66234.67</v>
      </c>
      <c r="U114" s="61">
        <f t="shared" si="10"/>
        <v>51195.360000000001</v>
      </c>
      <c r="V114" s="62">
        <v>15039.31</v>
      </c>
      <c r="W114" s="39"/>
      <c r="X114" s="429" t="s">
        <v>898</v>
      </c>
      <c r="Y114" s="39"/>
      <c r="Z114" s="47" t="s">
        <v>1293</v>
      </c>
      <c r="AA114" s="72"/>
      <c r="AB114" s="39"/>
    </row>
    <row r="115" spans="1:28" ht="58.5" x14ac:dyDescent="0.25">
      <c r="A115" s="417">
        <f t="shared" si="9"/>
        <v>103</v>
      </c>
      <c r="B115" s="422" t="s">
        <v>1367</v>
      </c>
      <c r="C115" s="417" t="s">
        <v>889</v>
      </c>
      <c r="D115" s="149" t="s">
        <v>855</v>
      </c>
      <c r="E115" s="149" t="s">
        <v>891</v>
      </c>
      <c r="F115" s="418" t="s">
        <v>1356</v>
      </c>
      <c r="G115" s="422">
        <v>78637441306</v>
      </c>
      <c r="H115" s="80" t="s">
        <v>1378</v>
      </c>
      <c r="I115" s="112">
        <v>41091</v>
      </c>
      <c r="J115" s="521" t="s">
        <v>1389</v>
      </c>
      <c r="K115" s="18" t="s">
        <v>614</v>
      </c>
      <c r="L115" s="48" t="s">
        <v>1390</v>
      </c>
      <c r="M115" s="48" t="s">
        <v>1401</v>
      </c>
      <c r="N115" s="117"/>
      <c r="O115" s="117"/>
      <c r="P115" s="117"/>
      <c r="Q115" s="87">
        <v>36.200000000000003</v>
      </c>
      <c r="R115" s="87"/>
      <c r="S115" s="39"/>
      <c r="T115" s="60">
        <v>94170</v>
      </c>
      <c r="U115" s="61">
        <f t="shared" si="10"/>
        <v>94170</v>
      </c>
      <c r="V115" s="62">
        <v>0</v>
      </c>
      <c r="W115" s="39"/>
      <c r="X115" s="429" t="s">
        <v>898</v>
      </c>
      <c r="Y115" s="39"/>
      <c r="Z115" s="48" t="s">
        <v>1401</v>
      </c>
      <c r="AA115" s="117"/>
      <c r="AB115" s="39"/>
    </row>
    <row r="116" spans="1:28" ht="97.5" x14ac:dyDescent="0.25">
      <c r="A116" s="417"/>
      <c r="B116" s="422" t="s">
        <v>1368</v>
      </c>
      <c r="C116" s="417" t="s">
        <v>889</v>
      </c>
      <c r="D116" s="149" t="s">
        <v>855</v>
      </c>
      <c r="E116" s="149" t="s">
        <v>891</v>
      </c>
      <c r="F116" s="418" t="s">
        <v>1357</v>
      </c>
      <c r="G116" s="422">
        <v>78637441306</v>
      </c>
      <c r="H116" s="80" t="s">
        <v>1379</v>
      </c>
      <c r="I116" s="112">
        <v>41091</v>
      </c>
      <c r="J116" s="521" t="s">
        <v>1389</v>
      </c>
      <c r="K116" s="18" t="s">
        <v>614</v>
      </c>
      <c r="L116" s="48" t="s">
        <v>1391</v>
      </c>
      <c r="M116" s="48" t="s">
        <v>1401</v>
      </c>
      <c r="N116" s="469">
        <v>44546</v>
      </c>
      <c r="O116" s="25" t="s">
        <v>1402</v>
      </c>
      <c r="P116" s="25"/>
      <c r="Q116" s="87"/>
      <c r="R116" s="87"/>
      <c r="S116" s="39"/>
      <c r="T116" s="60"/>
      <c r="U116" s="61"/>
      <c r="V116" s="62"/>
      <c r="W116" s="39"/>
      <c r="X116" s="429" t="s">
        <v>898</v>
      </c>
      <c r="Y116" s="39"/>
      <c r="Z116" s="48" t="s">
        <v>1401</v>
      </c>
      <c r="AA116" s="48" t="s">
        <v>1404</v>
      </c>
      <c r="AB116" s="39"/>
    </row>
    <row r="117" spans="1:28" ht="58.5" x14ac:dyDescent="0.25">
      <c r="A117" s="417">
        <f>A115+1</f>
        <v>104</v>
      </c>
      <c r="B117" s="422" t="s">
        <v>1369</v>
      </c>
      <c r="C117" s="417" t="s">
        <v>889</v>
      </c>
      <c r="D117" s="149" t="s">
        <v>855</v>
      </c>
      <c r="E117" s="149" t="s">
        <v>891</v>
      </c>
      <c r="F117" s="418" t="s">
        <v>1358</v>
      </c>
      <c r="G117" s="422">
        <v>78637441306</v>
      </c>
      <c r="H117" s="80" t="s">
        <v>1380</v>
      </c>
      <c r="I117" s="112">
        <v>41091</v>
      </c>
      <c r="J117" s="521" t="s">
        <v>1389</v>
      </c>
      <c r="K117" s="18" t="s">
        <v>614</v>
      </c>
      <c r="L117" s="48" t="s">
        <v>1392</v>
      </c>
      <c r="M117" s="48" t="s">
        <v>1401</v>
      </c>
      <c r="N117" s="117"/>
      <c r="O117" s="117"/>
      <c r="P117" s="117"/>
      <c r="Q117" s="87">
        <v>34.700000000000003</v>
      </c>
      <c r="R117" s="87"/>
      <c r="S117" s="39"/>
      <c r="T117" s="60">
        <v>89770</v>
      </c>
      <c r="U117" s="61">
        <f>T117-V117</f>
        <v>89770</v>
      </c>
      <c r="V117" s="62">
        <v>0</v>
      </c>
      <c r="W117" s="39"/>
      <c r="X117" s="429" t="s">
        <v>898</v>
      </c>
      <c r="Y117" s="39"/>
      <c r="Z117" s="48" t="s">
        <v>1401</v>
      </c>
      <c r="AA117" s="117"/>
      <c r="AB117" s="39"/>
    </row>
    <row r="118" spans="1:28" ht="58.5" x14ac:dyDescent="0.25">
      <c r="A118" s="417">
        <f t="shared" ref="A118:A128" si="11">A117+1</f>
        <v>105</v>
      </c>
      <c r="B118" s="422" t="s">
        <v>1370</v>
      </c>
      <c r="C118" s="417" t="s">
        <v>889</v>
      </c>
      <c r="D118" s="149" t="s">
        <v>855</v>
      </c>
      <c r="E118" s="149" t="s">
        <v>891</v>
      </c>
      <c r="F118" s="418" t="s">
        <v>1359</v>
      </c>
      <c r="G118" s="422">
        <v>78637441306</v>
      </c>
      <c r="H118" s="80" t="s">
        <v>1381</v>
      </c>
      <c r="I118" s="112">
        <v>41091</v>
      </c>
      <c r="J118" s="521" t="s">
        <v>1389</v>
      </c>
      <c r="K118" s="18" t="s">
        <v>614</v>
      </c>
      <c r="L118" s="48" t="s">
        <v>1393</v>
      </c>
      <c r="M118" s="48" t="s">
        <v>1401</v>
      </c>
      <c r="N118" s="117"/>
      <c r="O118" s="117"/>
      <c r="P118" s="117"/>
      <c r="Q118" s="87">
        <v>33.9</v>
      </c>
      <c r="R118" s="87"/>
      <c r="S118" s="39"/>
      <c r="T118" s="60">
        <v>87700</v>
      </c>
      <c r="U118" s="61">
        <f>T118-V118</f>
        <v>87700</v>
      </c>
      <c r="V118" s="62">
        <v>0</v>
      </c>
      <c r="W118" s="39"/>
      <c r="X118" s="429" t="s">
        <v>898</v>
      </c>
      <c r="Y118" s="39"/>
      <c r="Z118" s="48" t="s">
        <v>1401</v>
      </c>
      <c r="AA118" s="117"/>
      <c r="AB118" s="39"/>
    </row>
    <row r="119" spans="1:28" ht="58.5" x14ac:dyDescent="0.25">
      <c r="A119" s="417">
        <f t="shared" si="11"/>
        <v>106</v>
      </c>
      <c r="B119" s="422" t="s">
        <v>1371</v>
      </c>
      <c r="C119" s="417" t="s">
        <v>889</v>
      </c>
      <c r="D119" s="149" t="s">
        <v>855</v>
      </c>
      <c r="E119" s="149" t="s">
        <v>891</v>
      </c>
      <c r="F119" s="418" t="s">
        <v>1360</v>
      </c>
      <c r="G119" s="422">
        <v>78637441306</v>
      </c>
      <c r="H119" s="80" t="s">
        <v>1382</v>
      </c>
      <c r="I119" s="112">
        <v>41091</v>
      </c>
      <c r="J119" s="521" t="s">
        <v>1389</v>
      </c>
      <c r="K119" s="18" t="s">
        <v>614</v>
      </c>
      <c r="L119" s="48" t="s">
        <v>1394</v>
      </c>
      <c r="M119" s="48" t="s">
        <v>1401</v>
      </c>
      <c r="N119" s="117"/>
      <c r="O119" s="117"/>
      <c r="P119" s="117"/>
      <c r="Q119" s="87">
        <v>46</v>
      </c>
      <c r="R119" s="87"/>
      <c r="S119" s="39"/>
      <c r="T119" s="60">
        <v>119000</v>
      </c>
      <c r="U119" s="61">
        <f>T119-V119</f>
        <v>119000</v>
      </c>
      <c r="V119" s="62">
        <v>0</v>
      </c>
      <c r="W119" s="39"/>
      <c r="X119" s="429" t="s">
        <v>898</v>
      </c>
      <c r="Y119" s="39"/>
      <c r="Z119" s="48" t="s">
        <v>1401</v>
      </c>
      <c r="AA119" s="117"/>
      <c r="AB119" s="39"/>
    </row>
    <row r="120" spans="1:28" ht="58.5" x14ac:dyDescent="0.25">
      <c r="A120" s="417">
        <f t="shared" si="11"/>
        <v>107</v>
      </c>
      <c r="B120" s="422" t="s">
        <v>1372</v>
      </c>
      <c r="C120" s="417" t="s">
        <v>889</v>
      </c>
      <c r="D120" s="149" t="s">
        <v>855</v>
      </c>
      <c r="E120" s="149" t="s">
        <v>891</v>
      </c>
      <c r="F120" s="418" t="s">
        <v>1361</v>
      </c>
      <c r="G120" s="422">
        <v>78637441306</v>
      </c>
      <c r="H120" s="80" t="s">
        <v>1383</v>
      </c>
      <c r="I120" s="112">
        <v>41091</v>
      </c>
      <c r="J120" s="521" t="s">
        <v>1389</v>
      </c>
      <c r="K120" s="18" t="s">
        <v>614</v>
      </c>
      <c r="L120" s="48" t="s">
        <v>1395</v>
      </c>
      <c r="M120" s="48" t="s">
        <v>1401</v>
      </c>
      <c r="N120" s="117"/>
      <c r="O120" s="117"/>
      <c r="P120" s="117"/>
      <c r="Q120" s="87">
        <v>34.6</v>
      </c>
      <c r="R120" s="87"/>
      <c r="S120" s="39"/>
      <c r="T120" s="60">
        <v>89500</v>
      </c>
      <c r="U120" s="61">
        <f>T120-V120</f>
        <v>89500</v>
      </c>
      <c r="V120" s="62">
        <v>0</v>
      </c>
      <c r="W120" s="39"/>
      <c r="X120" s="429" t="s">
        <v>898</v>
      </c>
      <c r="Y120" s="39"/>
      <c r="Z120" s="48" t="s">
        <v>1401</v>
      </c>
      <c r="AA120" s="117"/>
      <c r="AB120" s="39"/>
    </row>
    <row r="121" spans="1:28" ht="58.5" x14ac:dyDescent="0.25">
      <c r="A121" s="417">
        <f t="shared" si="11"/>
        <v>108</v>
      </c>
      <c r="B121" s="422" t="s">
        <v>1373</v>
      </c>
      <c r="C121" s="417" t="s">
        <v>889</v>
      </c>
      <c r="D121" s="149" t="s">
        <v>855</v>
      </c>
      <c r="E121" s="149" t="s">
        <v>891</v>
      </c>
      <c r="F121" s="418" t="s">
        <v>1362</v>
      </c>
      <c r="G121" s="422">
        <v>78637441306</v>
      </c>
      <c r="H121" s="80" t="s">
        <v>1384</v>
      </c>
      <c r="I121" s="112">
        <v>41091</v>
      </c>
      <c r="J121" s="521" t="s">
        <v>1389</v>
      </c>
      <c r="K121" s="18" t="s">
        <v>614</v>
      </c>
      <c r="L121" s="48" t="s">
        <v>1396</v>
      </c>
      <c r="M121" s="48" t="s">
        <v>1401</v>
      </c>
      <c r="N121" s="117"/>
      <c r="O121" s="117"/>
      <c r="P121" s="117"/>
      <c r="Q121" s="87">
        <v>46.5</v>
      </c>
      <c r="R121" s="87"/>
      <c r="S121" s="39"/>
      <c r="T121" s="60">
        <v>120290</v>
      </c>
      <c r="U121" s="61">
        <f>T121-V121</f>
        <v>120290</v>
      </c>
      <c r="V121" s="62">
        <v>0</v>
      </c>
      <c r="W121" s="39"/>
      <c r="X121" s="429" t="s">
        <v>898</v>
      </c>
      <c r="Y121" s="39"/>
      <c r="Z121" s="48" t="s">
        <v>1401</v>
      </c>
      <c r="AA121" s="117"/>
      <c r="AB121" s="39"/>
    </row>
    <row r="122" spans="1:28" ht="58.5" x14ac:dyDescent="0.25">
      <c r="A122" s="417">
        <f t="shared" si="11"/>
        <v>109</v>
      </c>
      <c r="B122" s="422" t="s">
        <v>1374</v>
      </c>
      <c r="C122" s="417" t="s">
        <v>889</v>
      </c>
      <c r="D122" s="149" t="s">
        <v>855</v>
      </c>
      <c r="E122" s="149" t="s">
        <v>891</v>
      </c>
      <c r="F122" s="418" t="s">
        <v>1363</v>
      </c>
      <c r="G122" s="422">
        <v>78637441361</v>
      </c>
      <c r="H122" s="80" t="s">
        <v>1385</v>
      </c>
      <c r="I122" s="112">
        <v>41091</v>
      </c>
      <c r="J122" s="39"/>
      <c r="K122" s="18" t="s">
        <v>614</v>
      </c>
      <c r="L122" s="48" t="s">
        <v>1397</v>
      </c>
      <c r="M122" s="48" t="s">
        <v>1401</v>
      </c>
      <c r="N122" s="117"/>
      <c r="O122" s="117"/>
      <c r="P122" s="117"/>
      <c r="Q122" s="87">
        <v>26.7</v>
      </c>
      <c r="R122" s="87"/>
      <c r="S122" s="39"/>
      <c r="T122" s="118">
        <v>805109.4</v>
      </c>
      <c r="U122" s="118">
        <v>805109.4</v>
      </c>
      <c r="V122" s="62">
        <v>0</v>
      </c>
      <c r="W122" s="39"/>
      <c r="X122" s="429" t="s">
        <v>898</v>
      </c>
      <c r="Y122" s="39"/>
      <c r="Z122" s="48" t="s">
        <v>1401</v>
      </c>
      <c r="AA122" s="117"/>
      <c r="AB122" s="39"/>
    </row>
    <row r="123" spans="1:28" ht="58.5" x14ac:dyDescent="0.25">
      <c r="A123" s="417">
        <f t="shared" si="11"/>
        <v>110</v>
      </c>
      <c r="B123" s="422" t="s">
        <v>1375</v>
      </c>
      <c r="C123" s="417" t="s">
        <v>889</v>
      </c>
      <c r="D123" s="149" t="s">
        <v>855</v>
      </c>
      <c r="E123" s="149" t="s">
        <v>891</v>
      </c>
      <c r="F123" s="418" t="s">
        <v>1364</v>
      </c>
      <c r="G123" s="422">
        <v>78637441306</v>
      </c>
      <c r="H123" s="80" t="s">
        <v>1386</v>
      </c>
      <c r="I123" s="112">
        <v>41091</v>
      </c>
      <c r="J123" s="521" t="s">
        <v>1389</v>
      </c>
      <c r="K123" s="18" t="s">
        <v>614</v>
      </c>
      <c r="L123" s="48" t="s">
        <v>1398</v>
      </c>
      <c r="M123" s="48" t="s">
        <v>1403</v>
      </c>
      <c r="N123" s="117"/>
      <c r="O123" s="117"/>
      <c r="P123" s="117"/>
      <c r="Q123" s="87">
        <v>33.6</v>
      </c>
      <c r="R123" s="87"/>
      <c r="S123" s="39"/>
      <c r="T123" s="60">
        <v>86920</v>
      </c>
      <c r="U123" s="61">
        <f>T123-V123</f>
        <v>86920</v>
      </c>
      <c r="V123" s="62">
        <v>0</v>
      </c>
      <c r="W123" s="39"/>
      <c r="X123" s="429" t="s">
        <v>898</v>
      </c>
      <c r="Y123" s="39"/>
      <c r="Z123" s="48" t="s">
        <v>1403</v>
      </c>
      <c r="AA123" s="117"/>
      <c r="AB123" s="39"/>
    </row>
    <row r="124" spans="1:28" ht="58.5" x14ac:dyDescent="0.25">
      <c r="A124" s="417">
        <f t="shared" si="11"/>
        <v>111</v>
      </c>
      <c r="B124" s="422" t="s">
        <v>1376</v>
      </c>
      <c r="C124" s="417" t="s">
        <v>889</v>
      </c>
      <c r="D124" s="149" t="s">
        <v>855</v>
      </c>
      <c r="E124" s="149" t="s">
        <v>891</v>
      </c>
      <c r="F124" s="418" t="s">
        <v>1365</v>
      </c>
      <c r="G124" s="422">
        <v>78637441306</v>
      </c>
      <c r="H124" s="80" t="s">
        <v>1387</v>
      </c>
      <c r="I124" s="112">
        <v>41091</v>
      </c>
      <c r="J124" s="521" t="s">
        <v>1389</v>
      </c>
      <c r="K124" s="18" t="s">
        <v>614</v>
      </c>
      <c r="L124" s="48" t="s">
        <v>1399</v>
      </c>
      <c r="M124" s="48" t="s">
        <v>1403</v>
      </c>
      <c r="N124" s="117"/>
      <c r="O124" s="117"/>
      <c r="P124" s="117"/>
      <c r="Q124" s="87">
        <v>46.9</v>
      </c>
      <c r="R124" s="87"/>
      <c r="S124" s="39"/>
      <c r="T124" s="60">
        <v>121330</v>
      </c>
      <c r="U124" s="61">
        <f>T124-V124</f>
        <v>121330</v>
      </c>
      <c r="V124" s="62">
        <v>0</v>
      </c>
      <c r="W124" s="39"/>
      <c r="X124" s="429" t="s">
        <v>898</v>
      </c>
      <c r="Y124" s="39"/>
      <c r="Z124" s="48" t="s">
        <v>1403</v>
      </c>
      <c r="AA124" s="117"/>
      <c r="AB124" s="39"/>
    </row>
    <row r="125" spans="1:28" ht="58.5" x14ac:dyDescent="0.25">
      <c r="A125" s="417">
        <f t="shared" si="11"/>
        <v>112</v>
      </c>
      <c r="B125" s="422" t="s">
        <v>1377</v>
      </c>
      <c r="C125" s="417" t="s">
        <v>889</v>
      </c>
      <c r="D125" s="149" t="s">
        <v>855</v>
      </c>
      <c r="E125" s="149" t="s">
        <v>891</v>
      </c>
      <c r="F125" s="418" t="s">
        <v>1366</v>
      </c>
      <c r="G125" s="422">
        <v>78637441306</v>
      </c>
      <c r="H125" s="80" t="s">
        <v>1388</v>
      </c>
      <c r="I125" s="112">
        <v>41091</v>
      </c>
      <c r="J125" s="521" t="s">
        <v>1389</v>
      </c>
      <c r="K125" s="18" t="s">
        <v>614</v>
      </c>
      <c r="L125" s="48" t="s">
        <v>1400</v>
      </c>
      <c r="M125" s="48" t="s">
        <v>1403</v>
      </c>
      <c r="N125" s="117"/>
      <c r="O125" s="117"/>
      <c r="P125" s="117"/>
      <c r="Q125" s="87">
        <v>35</v>
      </c>
      <c r="R125" s="87"/>
      <c r="S125" s="39"/>
      <c r="T125" s="60">
        <v>90540</v>
      </c>
      <c r="U125" s="61">
        <f>T125-V125</f>
        <v>90540</v>
      </c>
      <c r="V125" s="62">
        <v>0</v>
      </c>
      <c r="W125" s="39"/>
      <c r="X125" s="429" t="s">
        <v>898</v>
      </c>
      <c r="Y125" s="39"/>
      <c r="Z125" s="48" t="s">
        <v>1403</v>
      </c>
      <c r="AA125" s="117"/>
      <c r="AB125" s="39"/>
    </row>
    <row r="126" spans="1:28" s="527" customFormat="1" ht="167.25" x14ac:dyDescent="0.25">
      <c r="A126" s="417">
        <f t="shared" si="11"/>
        <v>113</v>
      </c>
      <c r="B126" s="139" t="s">
        <v>1447</v>
      </c>
      <c r="C126" s="522" t="s">
        <v>889</v>
      </c>
      <c r="D126" s="522" t="s">
        <v>889</v>
      </c>
      <c r="E126" s="523" t="s">
        <v>891</v>
      </c>
      <c r="F126" s="140" t="s">
        <v>1617</v>
      </c>
      <c r="G126" s="139">
        <v>78637441306</v>
      </c>
      <c r="H126" s="141" t="s">
        <v>1490</v>
      </c>
      <c r="I126" s="524">
        <v>42801</v>
      </c>
      <c r="J126" s="525"/>
      <c r="K126" s="142" t="s">
        <v>614</v>
      </c>
      <c r="L126" s="138" t="s">
        <v>1533</v>
      </c>
      <c r="M126" s="143" t="s">
        <v>1534</v>
      </c>
      <c r="N126" s="144"/>
      <c r="O126" s="144"/>
      <c r="P126" s="144"/>
      <c r="Q126" s="145">
        <v>119.8</v>
      </c>
      <c r="R126" s="145"/>
      <c r="S126" s="525"/>
      <c r="T126" s="146">
        <v>653204</v>
      </c>
      <c r="U126" s="147">
        <f>T126-V126</f>
        <v>653204</v>
      </c>
      <c r="V126" s="148">
        <v>0</v>
      </c>
      <c r="W126" s="525"/>
      <c r="X126" s="526" t="s">
        <v>898</v>
      </c>
      <c r="Y126" s="525"/>
      <c r="Z126" s="143" t="s">
        <v>1534</v>
      </c>
      <c r="AA126" s="144"/>
      <c r="AB126" s="144"/>
    </row>
    <row r="127" spans="1:28" ht="58.5" x14ac:dyDescent="0.25">
      <c r="A127" s="417">
        <f t="shared" si="11"/>
        <v>114</v>
      </c>
      <c r="B127" s="422" t="s">
        <v>1448</v>
      </c>
      <c r="C127" s="417" t="s">
        <v>889</v>
      </c>
      <c r="D127" s="149" t="s">
        <v>855</v>
      </c>
      <c r="E127" s="149" t="s">
        <v>891</v>
      </c>
      <c r="F127" s="418" t="s">
        <v>1405</v>
      </c>
      <c r="G127" s="104">
        <v>78637441716</v>
      </c>
      <c r="H127" s="429" t="s">
        <v>1491</v>
      </c>
      <c r="I127" s="112">
        <v>41091</v>
      </c>
      <c r="J127" s="39"/>
      <c r="K127" s="18" t="s">
        <v>614</v>
      </c>
      <c r="L127" s="48" t="s">
        <v>1535</v>
      </c>
      <c r="M127" s="48" t="s">
        <v>1536</v>
      </c>
      <c r="N127" s="117"/>
      <c r="O127" s="117"/>
      <c r="P127" s="117"/>
      <c r="Q127" s="87">
        <v>45.1</v>
      </c>
      <c r="R127" s="87"/>
      <c r="S127" s="39"/>
      <c r="T127" s="101">
        <v>968281.67</v>
      </c>
      <c r="U127" s="102">
        <f>T127-V127</f>
        <v>968281.67</v>
      </c>
      <c r="V127" s="107">
        <v>0</v>
      </c>
      <c r="W127" s="39"/>
      <c r="X127" s="429" t="s">
        <v>898</v>
      </c>
      <c r="Y127" s="39"/>
      <c r="Z127" s="48" t="s">
        <v>1536</v>
      </c>
      <c r="AA127" s="117"/>
      <c r="AB127" s="117"/>
    </row>
    <row r="128" spans="1:28" ht="78" x14ac:dyDescent="0.25">
      <c r="A128" s="417">
        <f t="shared" si="11"/>
        <v>115</v>
      </c>
      <c r="B128" s="422" t="s">
        <v>1449</v>
      </c>
      <c r="C128" s="417" t="s">
        <v>889</v>
      </c>
      <c r="D128" s="149" t="s">
        <v>855</v>
      </c>
      <c r="E128" s="149" t="s">
        <v>891</v>
      </c>
      <c r="F128" s="119" t="s">
        <v>1406</v>
      </c>
      <c r="G128" s="422">
        <v>78637441051</v>
      </c>
      <c r="H128" s="6" t="s">
        <v>1492</v>
      </c>
      <c r="I128" s="112">
        <v>41091</v>
      </c>
      <c r="J128" s="39"/>
      <c r="K128" s="18" t="s">
        <v>614</v>
      </c>
      <c r="L128" s="48" t="s">
        <v>1537</v>
      </c>
      <c r="M128" s="48" t="s">
        <v>1538</v>
      </c>
      <c r="N128" s="117"/>
      <c r="O128" s="117"/>
      <c r="P128" s="117"/>
      <c r="Q128" s="122">
        <v>48.4</v>
      </c>
      <c r="R128" s="122"/>
      <c r="S128" s="39"/>
      <c r="T128" s="131">
        <v>345030.53</v>
      </c>
      <c r="U128" s="131">
        <v>0</v>
      </c>
      <c r="V128" s="131">
        <v>345030.53</v>
      </c>
      <c r="W128" s="39"/>
      <c r="X128" s="429" t="s">
        <v>898</v>
      </c>
      <c r="Y128" s="39"/>
      <c r="Z128" s="48" t="s">
        <v>1538</v>
      </c>
      <c r="AA128" s="117"/>
      <c r="AB128" s="117"/>
    </row>
    <row r="129" spans="1:28" ht="146.25" x14ac:dyDescent="0.25">
      <c r="A129" s="417"/>
      <c r="B129" s="422" t="s">
        <v>1450</v>
      </c>
      <c r="C129" s="417" t="s">
        <v>889</v>
      </c>
      <c r="D129" s="149" t="s">
        <v>855</v>
      </c>
      <c r="E129" s="149" t="s">
        <v>891</v>
      </c>
      <c r="F129" s="119" t="s">
        <v>1407</v>
      </c>
      <c r="G129" s="104">
        <v>78637441716</v>
      </c>
      <c r="H129" s="429" t="s">
        <v>1493</v>
      </c>
      <c r="I129" s="112">
        <v>41091</v>
      </c>
      <c r="J129" s="39"/>
      <c r="K129" s="18" t="s">
        <v>614</v>
      </c>
      <c r="L129" s="48" t="s">
        <v>1539</v>
      </c>
      <c r="M129" s="81" t="s">
        <v>1540</v>
      </c>
      <c r="N129" s="469">
        <v>44908</v>
      </c>
      <c r="O129" s="25" t="s">
        <v>1541</v>
      </c>
      <c r="P129" s="25"/>
      <c r="Q129" s="122"/>
      <c r="R129" s="122"/>
      <c r="S129" s="39"/>
      <c r="T129" s="132"/>
      <c r="U129" s="528"/>
      <c r="V129" s="245"/>
      <c r="W129" s="39"/>
      <c r="X129" s="429" t="s">
        <v>898</v>
      </c>
      <c r="Y129" s="39"/>
      <c r="Z129" s="81" t="s">
        <v>1540</v>
      </c>
      <c r="AA129" s="48" t="s">
        <v>1593</v>
      </c>
      <c r="AB129" s="81" t="s">
        <v>1601</v>
      </c>
    </row>
    <row r="130" spans="1:28" ht="146.25" x14ac:dyDescent="0.25">
      <c r="A130" s="417"/>
      <c r="B130" s="422" t="s">
        <v>1451</v>
      </c>
      <c r="C130" s="417" t="s">
        <v>889</v>
      </c>
      <c r="D130" s="149" t="s">
        <v>855</v>
      </c>
      <c r="E130" s="149" t="s">
        <v>891</v>
      </c>
      <c r="F130" s="119" t="s">
        <v>1408</v>
      </c>
      <c r="G130" s="104">
        <v>78637441716</v>
      </c>
      <c r="H130" s="429" t="s">
        <v>1494</v>
      </c>
      <c r="I130" s="112">
        <v>41091</v>
      </c>
      <c r="J130" s="39"/>
      <c r="K130" s="18" t="s">
        <v>614</v>
      </c>
      <c r="L130" s="48" t="s">
        <v>1542</v>
      </c>
      <c r="M130" s="81" t="s">
        <v>1540</v>
      </c>
      <c r="N130" s="469">
        <v>44909</v>
      </c>
      <c r="O130" s="25" t="s">
        <v>1541</v>
      </c>
      <c r="P130" s="25"/>
      <c r="Q130" s="128"/>
      <c r="R130" s="128"/>
      <c r="S130" s="39"/>
      <c r="T130" s="101"/>
      <c r="U130" s="528"/>
      <c r="V130" s="101"/>
      <c r="W130" s="39"/>
      <c r="X130" s="429" t="s">
        <v>898</v>
      </c>
      <c r="Y130" s="39"/>
      <c r="Z130" s="81" t="s">
        <v>1540</v>
      </c>
      <c r="AA130" s="48" t="s">
        <v>1593</v>
      </c>
      <c r="AB130" s="25" t="s">
        <v>1602</v>
      </c>
    </row>
    <row r="131" spans="1:28" ht="146.25" x14ac:dyDescent="0.25">
      <c r="A131" s="417"/>
      <c r="B131" s="2" t="s">
        <v>1452</v>
      </c>
      <c r="C131" s="417" t="s">
        <v>889</v>
      </c>
      <c r="D131" s="149" t="s">
        <v>855</v>
      </c>
      <c r="E131" s="149" t="s">
        <v>891</v>
      </c>
      <c r="F131" s="121" t="s">
        <v>1409</v>
      </c>
      <c r="G131" s="104">
        <v>78637441716</v>
      </c>
      <c r="H131" s="423" t="s">
        <v>1495</v>
      </c>
      <c r="I131" s="112">
        <v>41091</v>
      </c>
      <c r="J131" s="39"/>
      <c r="K131" s="18" t="s">
        <v>614</v>
      </c>
      <c r="L131" s="529" t="s">
        <v>1543</v>
      </c>
      <c r="M131" s="530" t="s">
        <v>1540</v>
      </c>
      <c r="N131" s="531">
        <v>44909</v>
      </c>
      <c r="O131" s="532" t="s">
        <v>1541</v>
      </c>
      <c r="P131" s="532"/>
      <c r="Q131" s="533"/>
      <c r="R131" s="533"/>
      <c r="S131" s="39"/>
      <c r="T131" s="108"/>
      <c r="U131" s="108"/>
      <c r="V131" s="108"/>
      <c r="W131" s="39"/>
      <c r="X131" s="429" t="s">
        <v>898</v>
      </c>
      <c r="Y131" s="39"/>
      <c r="Z131" s="530" t="s">
        <v>1540</v>
      </c>
      <c r="AA131" s="529" t="s">
        <v>1593</v>
      </c>
      <c r="AB131" s="532" t="s">
        <v>1603</v>
      </c>
    </row>
    <row r="132" spans="1:28" ht="146.25" x14ac:dyDescent="0.25">
      <c r="A132" s="417"/>
      <c r="B132" s="422" t="s">
        <v>1453</v>
      </c>
      <c r="C132" s="417" t="s">
        <v>889</v>
      </c>
      <c r="D132" s="149" t="s">
        <v>855</v>
      </c>
      <c r="E132" s="149" t="s">
        <v>891</v>
      </c>
      <c r="F132" s="119" t="s">
        <v>1410</v>
      </c>
      <c r="G132" s="104">
        <v>78637441716</v>
      </c>
      <c r="H132" s="429" t="s">
        <v>1496</v>
      </c>
      <c r="I132" s="112">
        <v>41091</v>
      </c>
      <c r="J132" s="39"/>
      <c r="K132" s="18" t="s">
        <v>614</v>
      </c>
      <c r="L132" s="48" t="s">
        <v>1544</v>
      </c>
      <c r="M132" s="81" t="s">
        <v>1540</v>
      </c>
      <c r="N132" s="469">
        <v>44909</v>
      </c>
      <c r="O132" s="25" t="s">
        <v>1541</v>
      </c>
      <c r="P132" s="25"/>
      <c r="Q132" s="128"/>
      <c r="R132" s="128"/>
      <c r="S132" s="39"/>
      <c r="T132" s="101"/>
      <c r="U132" s="101"/>
      <c r="V132" s="101"/>
      <c r="W132" s="39"/>
      <c r="X132" s="429" t="s">
        <v>898</v>
      </c>
      <c r="Y132" s="39"/>
      <c r="Z132" s="81" t="s">
        <v>1540</v>
      </c>
      <c r="AA132" s="48" t="s">
        <v>1593</v>
      </c>
      <c r="AB132" s="25" t="s">
        <v>1604</v>
      </c>
    </row>
    <row r="133" spans="1:28" ht="146.25" x14ac:dyDescent="0.25">
      <c r="A133" s="417"/>
      <c r="B133" s="422" t="s">
        <v>1454</v>
      </c>
      <c r="C133" s="417" t="s">
        <v>889</v>
      </c>
      <c r="D133" s="149" t="s">
        <v>855</v>
      </c>
      <c r="E133" s="149" t="s">
        <v>891</v>
      </c>
      <c r="F133" s="119" t="s">
        <v>1411</v>
      </c>
      <c r="G133" s="422">
        <v>78637441716</v>
      </c>
      <c r="H133" s="429" t="s">
        <v>1497</v>
      </c>
      <c r="I133" s="112">
        <v>41091</v>
      </c>
      <c r="J133" s="39"/>
      <c r="K133" s="18" t="s">
        <v>614</v>
      </c>
      <c r="L133" s="48" t="s">
        <v>1545</v>
      </c>
      <c r="M133" s="81" t="s">
        <v>1540</v>
      </c>
      <c r="N133" s="469">
        <v>44909</v>
      </c>
      <c r="O133" s="25" t="s">
        <v>1541</v>
      </c>
      <c r="P133" s="25"/>
      <c r="Q133" s="128"/>
      <c r="R133" s="128"/>
      <c r="S133" s="39"/>
      <c r="T133" s="101"/>
      <c r="U133" s="101"/>
      <c r="V133" s="101"/>
      <c r="W133" s="39"/>
      <c r="X133" s="429" t="s">
        <v>898</v>
      </c>
      <c r="Y133" s="39"/>
      <c r="Z133" s="81" t="s">
        <v>1540</v>
      </c>
      <c r="AA133" s="48" t="s">
        <v>1593</v>
      </c>
      <c r="AB133" s="25" t="s">
        <v>1605</v>
      </c>
    </row>
    <row r="134" spans="1:28" ht="146.25" x14ac:dyDescent="0.25">
      <c r="A134" s="417"/>
      <c r="B134" s="422" t="s">
        <v>1455</v>
      </c>
      <c r="C134" s="417" t="s">
        <v>889</v>
      </c>
      <c r="D134" s="149" t="s">
        <v>855</v>
      </c>
      <c r="E134" s="149" t="s">
        <v>891</v>
      </c>
      <c r="F134" s="119" t="s">
        <v>1412</v>
      </c>
      <c r="G134" s="422">
        <v>78637441716</v>
      </c>
      <c r="H134" s="429" t="s">
        <v>1498</v>
      </c>
      <c r="I134" s="112">
        <v>41091</v>
      </c>
      <c r="J134" s="39"/>
      <c r="K134" s="18" t="s">
        <v>614</v>
      </c>
      <c r="L134" s="48" t="s">
        <v>1546</v>
      </c>
      <c r="M134" s="81" t="s">
        <v>1540</v>
      </c>
      <c r="N134" s="469">
        <v>44909</v>
      </c>
      <c r="O134" s="25" t="s">
        <v>1541</v>
      </c>
      <c r="P134" s="25"/>
      <c r="Q134" s="128"/>
      <c r="R134" s="128"/>
      <c r="S134" s="39"/>
      <c r="T134" s="101"/>
      <c r="U134" s="101"/>
      <c r="V134" s="101"/>
      <c r="W134" s="39"/>
      <c r="X134" s="429" t="s">
        <v>898</v>
      </c>
      <c r="Y134" s="39"/>
      <c r="Z134" s="81" t="s">
        <v>1540</v>
      </c>
      <c r="AA134" s="48" t="s">
        <v>1593</v>
      </c>
      <c r="AB134" s="25" t="s">
        <v>1606</v>
      </c>
    </row>
    <row r="135" spans="1:28" ht="146.25" x14ac:dyDescent="0.25">
      <c r="B135" s="422" t="s">
        <v>1456</v>
      </c>
      <c r="C135" s="417" t="s">
        <v>889</v>
      </c>
      <c r="D135" s="149" t="s">
        <v>855</v>
      </c>
      <c r="E135" s="149" t="s">
        <v>891</v>
      </c>
      <c r="F135" s="119" t="s">
        <v>1413</v>
      </c>
      <c r="G135" s="422">
        <v>78637441716</v>
      </c>
      <c r="H135" s="429" t="s">
        <v>1499</v>
      </c>
      <c r="I135" s="112">
        <v>41091</v>
      </c>
      <c r="J135" s="39"/>
      <c r="K135" s="18" t="s">
        <v>614</v>
      </c>
      <c r="L135" s="48" t="s">
        <v>1547</v>
      </c>
      <c r="M135" s="81" t="s">
        <v>1540</v>
      </c>
      <c r="N135" s="469">
        <v>44909</v>
      </c>
      <c r="O135" s="25" t="s">
        <v>1541</v>
      </c>
      <c r="P135" s="25"/>
      <c r="Q135" s="128"/>
      <c r="R135" s="128"/>
      <c r="S135" s="39"/>
      <c r="T135" s="101"/>
      <c r="U135" s="101"/>
      <c r="V135" s="101"/>
      <c r="W135" s="39"/>
      <c r="X135" s="429" t="s">
        <v>898</v>
      </c>
      <c r="Y135" s="39"/>
      <c r="Z135" s="81" t="s">
        <v>1540</v>
      </c>
      <c r="AA135" s="48" t="s">
        <v>1593</v>
      </c>
      <c r="AB135" s="25" t="s">
        <v>1607</v>
      </c>
    </row>
    <row r="136" spans="1:28" ht="165.75" x14ac:dyDescent="0.25">
      <c r="A136" s="39"/>
      <c r="B136" s="422" t="s">
        <v>1458</v>
      </c>
      <c r="C136" s="417" t="s">
        <v>889</v>
      </c>
      <c r="D136" s="149" t="s">
        <v>855</v>
      </c>
      <c r="E136" s="149" t="s">
        <v>891</v>
      </c>
      <c r="F136" s="119" t="s">
        <v>1415</v>
      </c>
      <c r="G136" s="422">
        <v>78637441716</v>
      </c>
      <c r="H136" s="429" t="s">
        <v>1501</v>
      </c>
      <c r="I136" s="112">
        <v>41091</v>
      </c>
      <c r="J136" s="429" t="s">
        <v>1531</v>
      </c>
      <c r="K136" s="18" t="s">
        <v>614</v>
      </c>
      <c r="L136" s="25" t="s">
        <v>1549</v>
      </c>
      <c r="M136" s="81" t="s">
        <v>1540</v>
      </c>
      <c r="N136" s="48" t="s">
        <v>1550</v>
      </c>
      <c r="O136" s="48" t="s">
        <v>1551</v>
      </c>
      <c r="P136" s="48"/>
      <c r="Q136" s="128"/>
      <c r="R136" s="128"/>
      <c r="S136" s="39"/>
      <c r="T136" s="136"/>
      <c r="U136" s="136"/>
      <c r="V136" s="136"/>
      <c r="W136" s="39"/>
      <c r="X136" s="429" t="s">
        <v>898</v>
      </c>
      <c r="Y136" s="39"/>
      <c r="Z136" s="81" t="s">
        <v>1540</v>
      </c>
      <c r="AA136" s="48" t="s">
        <v>1594</v>
      </c>
      <c r="AB136" s="25" t="s">
        <v>1608</v>
      </c>
    </row>
    <row r="137" spans="1:28" ht="165.75" x14ac:dyDescent="0.25">
      <c r="A137" s="39"/>
      <c r="B137" s="422" t="s">
        <v>1459</v>
      </c>
      <c r="C137" s="417" t="s">
        <v>889</v>
      </c>
      <c r="D137" s="149" t="s">
        <v>855</v>
      </c>
      <c r="E137" s="149" t="s">
        <v>891</v>
      </c>
      <c r="F137" s="119" t="s">
        <v>1416</v>
      </c>
      <c r="G137" s="422">
        <v>78637441716</v>
      </c>
      <c r="H137" s="429" t="s">
        <v>1502</v>
      </c>
      <c r="I137" s="112">
        <v>41091</v>
      </c>
      <c r="J137" s="429" t="s">
        <v>1531</v>
      </c>
      <c r="K137" s="18" t="s">
        <v>614</v>
      </c>
      <c r="L137" s="25" t="s">
        <v>1552</v>
      </c>
      <c r="M137" s="81" t="s">
        <v>1540</v>
      </c>
      <c r="N137" s="48" t="s">
        <v>1550</v>
      </c>
      <c r="O137" s="48" t="s">
        <v>1551</v>
      </c>
      <c r="P137" s="48"/>
      <c r="Q137" s="128"/>
      <c r="R137" s="128"/>
      <c r="S137" s="39"/>
      <c r="T137" s="101"/>
      <c r="U137" s="101"/>
      <c r="V137" s="101"/>
      <c r="W137" s="39"/>
      <c r="X137" s="429" t="s">
        <v>898</v>
      </c>
      <c r="Y137" s="39"/>
      <c r="Z137" s="81" t="s">
        <v>1540</v>
      </c>
      <c r="AA137" s="48" t="s">
        <v>1594</v>
      </c>
      <c r="AB137" s="25" t="s">
        <v>1609</v>
      </c>
    </row>
    <row r="138" spans="1:28" ht="126.75" x14ac:dyDescent="0.25">
      <c r="A138" s="462">
        <f>A128+1</f>
        <v>116</v>
      </c>
      <c r="B138" s="422" t="s">
        <v>1460</v>
      </c>
      <c r="C138" s="417" t="s">
        <v>889</v>
      </c>
      <c r="D138" s="149" t="s">
        <v>855</v>
      </c>
      <c r="E138" s="149" t="s">
        <v>891</v>
      </c>
      <c r="F138" s="119" t="s">
        <v>1417</v>
      </c>
      <c r="G138" s="104">
        <v>78637441716</v>
      </c>
      <c r="H138" s="429" t="s">
        <v>1503</v>
      </c>
      <c r="I138" s="112">
        <v>41091</v>
      </c>
      <c r="J138" s="39"/>
      <c r="K138" s="18" t="s">
        <v>614</v>
      </c>
      <c r="L138" s="25" t="s">
        <v>1553</v>
      </c>
      <c r="M138" s="81" t="s">
        <v>1540</v>
      </c>
      <c r="N138" s="117"/>
      <c r="O138" s="117"/>
      <c r="P138" s="117"/>
      <c r="Q138" s="128">
        <v>32.4</v>
      </c>
      <c r="R138" s="128"/>
      <c r="S138" s="39"/>
      <c r="T138" s="132">
        <v>854489.09</v>
      </c>
      <c r="U138" s="132">
        <v>0</v>
      </c>
      <c r="V138" s="132">
        <v>854489.09</v>
      </c>
      <c r="W138" s="39"/>
      <c r="X138" s="429" t="s">
        <v>898</v>
      </c>
      <c r="Y138" s="39"/>
      <c r="Z138" s="81" t="s">
        <v>1540</v>
      </c>
      <c r="AA138" s="117"/>
      <c r="AB138" s="117"/>
    </row>
    <row r="139" spans="1:28" ht="126.75" x14ac:dyDescent="0.25">
      <c r="A139" s="462">
        <f t="shared" ref="A139:A144" si="12">A138+1</f>
        <v>117</v>
      </c>
      <c r="B139" s="422" t="s">
        <v>1461</v>
      </c>
      <c r="C139" s="417" t="s">
        <v>889</v>
      </c>
      <c r="D139" s="149" t="s">
        <v>855</v>
      </c>
      <c r="E139" s="149" t="s">
        <v>891</v>
      </c>
      <c r="F139" s="119" t="s">
        <v>1418</v>
      </c>
      <c r="G139" s="104">
        <v>78637441716</v>
      </c>
      <c r="H139" s="429" t="s">
        <v>1504</v>
      </c>
      <c r="I139" s="112">
        <v>41091</v>
      </c>
      <c r="J139" s="39"/>
      <c r="K139" s="18" t="s">
        <v>614</v>
      </c>
      <c r="L139" s="25" t="s">
        <v>1554</v>
      </c>
      <c r="M139" s="81" t="s">
        <v>1540</v>
      </c>
      <c r="N139" s="117"/>
      <c r="O139" s="117"/>
      <c r="P139" s="117"/>
      <c r="Q139" s="128">
        <v>31.7</v>
      </c>
      <c r="R139" s="128"/>
      <c r="S139" s="39"/>
      <c r="T139" s="133">
        <v>847308.35</v>
      </c>
      <c r="U139" s="133">
        <v>0</v>
      </c>
      <c r="V139" s="133">
        <v>847308.35</v>
      </c>
      <c r="W139" s="39"/>
      <c r="X139" s="429" t="s">
        <v>898</v>
      </c>
      <c r="Y139" s="39"/>
      <c r="Z139" s="81" t="s">
        <v>1540</v>
      </c>
      <c r="AA139" s="117"/>
      <c r="AB139" s="117"/>
    </row>
    <row r="140" spans="1:28" ht="126.75" x14ac:dyDescent="0.25">
      <c r="A140" s="462">
        <f t="shared" si="12"/>
        <v>118</v>
      </c>
      <c r="B140" s="422" t="s">
        <v>1462</v>
      </c>
      <c r="C140" s="417" t="s">
        <v>889</v>
      </c>
      <c r="D140" s="149" t="s">
        <v>855</v>
      </c>
      <c r="E140" s="149" t="s">
        <v>891</v>
      </c>
      <c r="F140" s="119" t="s">
        <v>1419</v>
      </c>
      <c r="G140" s="422">
        <v>78637441051</v>
      </c>
      <c r="H140" s="429" t="s">
        <v>1505</v>
      </c>
      <c r="I140" s="112">
        <v>41091</v>
      </c>
      <c r="J140" s="39"/>
      <c r="K140" s="18" t="s">
        <v>614</v>
      </c>
      <c r="L140" s="25" t="s">
        <v>1555</v>
      </c>
      <c r="M140" s="81" t="s">
        <v>1540</v>
      </c>
      <c r="N140" s="117"/>
      <c r="O140" s="117"/>
      <c r="P140" s="117"/>
      <c r="Q140" s="128">
        <v>51.8</v>
      </c>
      <c r="R140" s="128"/>
      <c r="S140" s="39"/>
      <c r="T140" s="133">
        <v>492824.68</v>
      </c>
      <c r="U140" s="133">
        <v>0</v>
      </c>
      <c r="V140" s="133">
        <v>492824.68</v>
      </c>
      <c r="W140" s="39"/>
      <c r="X140" s="429" t="s">
        <v>898</v>
      </c>
      <c r="Y140" s="39"/>
      <c r="Z140" s="81" t="s">
        <v>1540</v>
      </c>
      <c r="AA140" s="117"/>
      <c r="AB140" s="117"/>
    </row>
    <row r="141" spans="1:28" ht="126.75" x14ac:dyDescent="0.25">
      <c r="A141" s="462">
        <f t="shared" si="12"/>
        <v>119</v>
      </c>
      <c r="B141" s="123" t="s">
        <v>1463</v>
      </c>
      <c r="C141" s="417" t="s">
        <v>889</v>
      </c>
      <c r="D141" s="149" t="s">
        <v>855</v>
      </c>
      <c r="E141" s="149" t="s">
        <v>891</v>
      </c>
      <c r="F141" s="120" t="s">
        <v>1420</v>
      </c>
      <c r="G141" s="422">
        <v>78637441051</v>
      </c>
      <c r="H141" s="424" t="s">
        <v>1506</v>
      </c>
      <c r="I141" s="112">
        <v>41091</v>
      </c>
      <c r="J141" s="39"/>
      <c r="K141" s="18" t="s">
        <v>614</v>
      </c>
      <c r="L141" s="125" t="s">
        <v>1556</v>
      </c>
      <c r="M141" s="126" t="s">
        <v>1540</v>
      </c>
      <c r="N141" s="127"/>
      <c r="O141" s="127"/>
      <c r="P141" s="127"/>
      <c r="Q141" s="129">
        <v>52.1</v>
      </c>
      <c r="R141" s="129"/>
      <c r="S141" s="39"/>
      <c r="T141" s="134">
        <v>495678.88</v>
      </c>
      <c r="U141" s="134">
        <v>0</v>
      </c>
      <c r="V141" s="134">
        <v>495678.88</v>
      </c>
      <c r="W141" s="39"/>
      <c r="X141" s="429" t="s">
        <v>898</v>
      </c>
      <c r="Y141" s="39"/>
      <c r="Z141" s="126" t="s">
        <v>1540</v>
      </c>
      <c r="AA141" s="127"/>
      <c r="AB141" s="127"/>
    </row>
    <row r="142" spans="1:28" ht="126.75" x14ac:dyDescent="0.25">
      <c r="A142" s="462">
        <f t="shared" si="12"/>
        <v>120</v>
      </c>
      <c r="B142" s="422" t="s">
        <v>1464</v>
      </c>
      <c r="C142" s="417" t="s">
        <v>889</v>
      </c>
      <c r="D142" s="149" t="s">
        <v>855</v>
      </c>
      <c r="E142" s="149" t="s">
        <v>891</v>
      </c>
      <c r="F142" s="119" t="s">
        <v>1421</v>
      </c>
      <c r="G142" s="422">
        <v>78637441051</v>
      </c>
      <c r="H142" s="429" t="s">
        <v>1507</v>
      </c>
      <c r="I142" s="112">
        <v>41091</v>
      </c>
      <c r="J142" s="39"/>
      <c r="K142" s="18" t="s">
        <v>614</v>
      </c>
      <c r="L142" s="25" t="s">
        <v>1557</v>
      </c>
      <c r="M142" s="81" t="s">
        <v>1540</v>
      </c>
      <c r="N142" s="117"/>
      <c r="O142" s="117"/>
      <c r="P142" s="117"/>
      <c r="Q142" s="128">
        <v>53.6</v>
      </c>
      <c r="R142" s="128"/>
      <c r="S142" s="39"/>
      <c r="T142" s="133">
        <v>509949.86</v>
      </c>
      <c r="U142" s="133">
        <v>0</v>
      </c>
      <c r="V142" s="133">
        <v>509949.86</v>
      </c>
      <c r="W142" s="39"/>
      <c r="X142" s="429" t="s">
        <v>898</v>
      </c>
      <c r="Y142" s="39"/>
      <c r="Z142" s="81" t="s">
        <v>1540</v>
      </c>
      <c r="AA142" s="117"/>
      <c r="AB142" s="117"/>
    </row>
    <row r="143" spans="1:28" ht="126.75" x14ac:dyDescent="0.25">
      <c r="A143" s="462">
        <f t="shared" si="12"/>
        <v>121</v>
      </c>
      <c r="B143" s="422" t="s">
        <v>1465</v>
      </c>
      <c r="C143" s="417" t="s">
        <v>889</v>
      </c>
      <c r="D143" s="149" t="s">
        <v>855</v>
      </c>
      <c r="E143" s="149" t="s">
        <v>891</v>
      </c>
      <c r="F143" s="119" t="s">
        <v>1422</v>
      </c>
      <c r="G143" s="422">
        <v>78637441051</v>
      </c>
      <c r="H143" s="429" t="s">
        <v>1508</v>
      </c>
      <c r="I143" s="112">
        <v>41091</v>
      </c>
      <c r="J143" s="39"/>
      <c r="K143" s="18" t="s">
        <v>614</v>
      </c>
      <c r="L143" s="25" t="s">
        <v>1558</v>
      </c>
      <c r="M143" s="81" t="s">
        <v>1540</v>
      </c>
      <c r="N143" s="117"/>
      <c r="O143" s="117"/>
      <c r="P143" s="117"/>
      <c r="Q143" s="128">
        <v>52.3</v>
      </c>
      <c r="R143" s="128"/>
      <c r="S143" s="39"/>
      <c r="T143" s="133">
        <v>497581.68</v>
      </c>
      <c r="U143" s="133">
        <v>0</v>
      </c>
      <c r="V143" s="133">
        <v>497581.68</v>
      </c>
      <c r="W143" s="39"/>
      <c r="X143" s="429" t="s">
        <v>898</v>
      </c>
      <c r="Y143" s="39"/>
      <c r="Z143" s="81" t="s">
        <v>1540</v>
      </c>
      <c r="AA143" s="117"/>
      <c r="AB143" s="117"/>
    </row>
    <row r="144" spans="1:28" ht="126.75" x14ac:dyDescent="0.25">
      <c r="A144" s="462">
        <f t="shared" si="12"/>
        <v>122</v>
      </c>
      <c r="B144" s="422" t="s">
        <v>1466</v>
      </c>
      <c r="C144" s="417" t="s">
        <v>889</v>
      </c>
      <c r="D144" s="149" t="s">
        <v>855</v>
      </c>
      <c r="E144" s="149" t="s">
        <v>891</v>
      </c>
      <c r="F144" s="119" t="s">
        <v>1423</v>
      </c>
      <c r="G144" s="104">
        <v>78637441716</v>
      </c>
      <c r="H144" s="429" t="s">
        <v>1509</v>
      </c>
      <c r="I144" s="112">
        <v>42490</v>
      </c>
      <c r="J144" s="39"/>
      <c r="K144" s="18" t="s">
        <v>614</v>
      </c>
      <c r="L144" s="25" t="s">
        <v>1559</v>
      </c>
      <c r="M144" s="81" t="s">
        <v>1560</v>
      </c>
      <c r="N144" s="117"/>
      <c r="O144" s="117"/>
      <c r="P144" s="117"/>
      <c r="Q144" s="130">
        <v>113.46</v>
      </c>
      <c r="R144" s="130"/>
      <c r="S144" s="39"/>
      <c r="T144" s="131">
        <v>2630654.06</v>
      </c>
      <c r="U144" s="131">
        <v>0</v>
      </c>
      <c r="V144" s="131">
        <v>2630654.06</v>
      </c>
      <c r="W144" s="39"/>
      <c r="X144" s="429" t="s">
        <v>898</v>
      </c>
      <c r="Y144" s="39"/>
      <c r="Z144" s="81" t="s">
        <v>1560</v>
      </c>
      <c r="AA144" s="117"/>
      <c r="AB144" s="117"/>
    </row>
    <row r="145" spans="1:28" ht="146.25" x14ac:dyDescent="0.25">
      <c r="B145" s="422" t="s">
        <v>1467</v>
      </c>
      <c r="C145" s="417" t="s">
        <v>889</v>
      </c>
      <c r="D145" s="149" t="s">
        <v>855</v>
      </c>
      <c r="E145" s="149" t="s">
        <v>891</v>
      </c>
      <c r="F145" s="119" t="s">
        <v>1424</v>
      </c>
      <c r="G145" s="104">
        <v>78637441716</v>
      </c>
      <c r="H145" s="429" t="s">
        <v>1510</v>
      </c>
      <c r="I145" s="112">
        <v>41091</v>
      </c>
      <c r="J145" s="39"/>
      <c r="K145" s="18" t="s">
        <v>614</v>
      </c>
      <c r="L145" s="25" t="s">
        <v>1561</v>
      </c>
      <c r="M145" s="81" t="s">
        <v>1560</v>
      </c>
      <c r="N145" s="469">
        <v>44907</v>
      </c>
      <c r="O145" s="25" t="s">
        <v>1541</v>
      </c>
      <c r="P145" s="25"/>
      <c r="Q145" s="130"/>
      <c r="R145" s="130"/>
      <c r="S145" s="39"/>
      <c r="T145" s="133"/>
      <c r="U145" s="133"/>
      <c r="V145" s="133"/>
      <c r="W145" s="39"/>
      <c r="X145" s="429" t="s">
        <v>898</v>
      </c>
      <c r="Y145" s="39"/>
      <c r="Z145" s="81" t="s">
        <v>1560</v>
      </c>
      <c r="AA145" s="48" t="s">
        <v>1593</v>
      </c>
      <c r="AB145" s="534" t="s">
        <v>1610</v>
      </c>
    </row>
    <row r="146" spans="1:28" ht="263.25" x14ac:dyDescent="0.25">
      <c r="B146" s="422" t="s">
        <v>1469</v>
      </c>
      <c r="C146" s="417" t="s">
        <v>889</v>
      </c>
      <c r="D146" s="149" t="s">
        <v>855</v>
      </c>
      <c r="E146" s="149" t="s">
        <v>891</v>
      </c>
      <c r="F146" s="119" t="s">
        <v>1426</v>
      </c>
      <c r="G146" s="422">
        <v>78637441051</v>
      </c>
      <c r="H146" s="429" t="s">
        <v>1512</v>
      </c>
      <c r="I146" s="112">
        <v>44996</v>
      </c>
      <c r="J146" s="39"/>
      <c r="K146" s="18" t="s">
        <v>614</v>
      </c>
      <c r="L146" s="25" t="s">
        <v>1564</v>
      </c>
      <c r="M146" s="81" t="s">
        <v>1565</v>
      </c>
      <c r="N146" s="469">
        <v>44518</v>
      </c>
      <c r="O146" s="25" t="s">
        <v>1566</v>
      </c>
      <c r="P146" s="25"/>
      <c r="Q146" s="130"/>
      <c r="R146" s="130"/>
      <c r="S146" s="39"/>
      <c r="T146" s="135"/>
      <c r="U146" s="135"/>
      <c r="V146" s="133"/>
      <c r="W146" s="39"/>
      <c r="X146" s="429" t="s">
        <v>898</v>
      </c>
      <c r="Y146" s="39"/>
      <c r="Z146" s="81" t="s">
        <v>1595</v>
      </c>
      <c r="AA146" s="48" t="s">
        <v>1596</v>
      </c>
      <c r="AB146" s="25" t="s">
        <v>1611</v>
      </c>
    </row>
    <row r="147" spans="1:28" ht="263.25" x14ac:dyDescent="0.25">
      <c r="B147" s="422" t="s">
        <v>1470</v>
      </c>
      <c r="C147" s="417" t="s">
        <v>889</v>
      </c>
      <c r="D147" s="149" t="s">
        <v>855</v>
      </c>
      <c r="E147" s="149" t="s">
        <v>891</v>
      </c>
      <c r="F147" s="119" t="s">
        <v>1427</v>
      </c>
      <c r="G147" s="422">
        <v>78637441051</v>
      </c>
      <c r="H147" s="429" t="s">
        <v>1513</v>
      </c>
      <c r="I147" s="112">
        <v>44996</v>
      </c>
      <c r="J147" s="39"/>
      <c r="K147" s="18" t="s">
        <v>614</v>
      </c>
      <c r="L147" s="25" t="s">
        <v>1567</v>
      </c>
      <c r="M147" s="81" t="s">
        <v>1565</v>
      </c>
      <c r="N147" s="469">
        <v>44529</v>
      </c>
      <c r="O147" s="25" t="s">
        <v>1568</v>
      </c>
      <c r="P147" s="25"/>
      <c r="Q147" s="130"/>
      <c r="R147" s="130"/>
      <c r="S147" s="39"/>
      <c r="T147" s="135"/>
      <c r="U147" s="135"/>
      <c r="V147" s="133"/>
      <c r="W147" s="39"/>
      <c r="X147" s="429" t="s">
        <v>898</v>
      </c>
      <c r="Y147" s="39"/>
      <c r="Z147" s="81" t="s">
        <v>1595</v>
      </c>
      <c r="AA147" s="25" t="s">
        <v>1597</v>
      </c>
      <c r="AB147" s="25" t="s">
        <v>1612</v>
      </c>
    </row>
    <row r="148" spans="1:28" ht="263.25" x14ac:dyDescent="0.25">
      <c r="A148" s="462">
        <f>A144+1</f>
        <v>123</v>
      </c>
      <c r="B148" s="422" t="s">
        <v>1471</v>
      </c>
      <c r="C148" s="417" t="s">
        <v>889</v>
      </c>
      <c r="D148" s="149" t="s">
        <v>855</v>
      </c>
      <c r="E148" s="149" t="s">
        <v>891</v>
      </c>
      <c r="F148" s="119" t="s">
        <v>1428</v>
      </c>
      <c r="G148" s="422">
        <v>78637441051</v>
      </c>
      <c r="H148" s="429" t="s">
        <v>1514</v>
      </c>
      <c r="I148" s="112">
        <v>44996</v>
      </c>
      <c r="J148" s="39"/>
      <c r="K148" s="18" t="s">
        <v>614</v>
      </c>
      <c r="L148" s="25" t="s">
        <v>1569</v>
      </c>
      <c r="M148" s="81" t="s">
        <v>1565</v>
      </c>
      <c r="N148" s="117"/>
      <c r="O148" s="117"/>
      <c r="P148" s="117"/>
      <c r="Q148" s="130">
        <v>63</v>
      </c>
      <c r="R148" s="130"/>
      <c r="S148" s="39"/>
      <c r="T148" s="135">
        <v>110311.75</v>
      </c>
      <c r="U148" s="135">
        <v>110311.75</v>
      </c>
      <c r="V148" s="133">
        <f>T148-U148</f>
        <v>0</v>
      </c>
      <c r="W148" s="39"/>
      <c r="X148" s="429" t="s">
        <v>898</v>
      </c>
      <c r="Y148" s="39"/>
      <c r="Z148" s="81" t="s">
        <v>1595</v>
      </c>
      <c r="AA148" s="117"/>
      <c r="AB148" s="117"/>
    </row>
    <row r="149" spans="1:28" ht="263.25" x14ac:dyDescent="0.25">
      <c r="B149" s="422" t="s">
        <v>1472</v>
      </c>
      <c r="C149" s="417" t="s">
        <v>889</v>
      </c>
      <c r="D149" s="149" t="s">
        <v>855</v>
      </c>
      <c r="E149" s="149" t="s">
        <v>891</v>
      </c>
      <c r="F149" s="119" t="s">
        <v>1429</v>
      </c>
      <c r="G149" s="422">
        <v>78637441051</v>
      </c>
      <c r="H149" s="429" t="s">
        <v>1515</v>
      </c>
      <c r="I149" s="112">
        <v>44996</v>
      </c>
      <c r="J149" s="39"/>
      <c r="K149" s="18" t="s">
        <v>614</v>
      </c>
      <c r="L149" s="25" t="s">
        <v>1570</v>
      </c>
      <c r="M149" s="81" t="s">
        <v>1565</v>
      </c>
      <c r="N149" s="469">
        <v>44392</v>
      </c>
      <c r="O149" s="25" t="s">
        <v>1571</v>
      </c>
      <c r="P149" s="25"/>
      <c r="Q149" s="130"/>
      <c r="R149" s="130"/>
      <c r="S149" s="39"/>
      <c r="T149" s="101"/>
      <c r="U149" s="101"/>
      <c r="V149" s="133"/>
      <c r="W149" s="39"/>
      <c r="X149" s="429" t="s">
        <v>898</v>
      </c>
      <c r="Y149" s="39"/>
      <c r="Z149" s="81" t="s">
        <v>1595</v>
      </c>
      <c r="AA149" s="81" t="s">
        <v>1598</v>
      </c>
      <c r="AB149" s="48" t="s">
        <v>1613</v>
      </c>
    </row>
    <row r="150" spans="1:28" ht="263.25" x14ac:dyDescent="0.25">
      <c r="A150" s="462">
        <f>A148+1</f>
        <v>124</v>
      </c>
      <c r="B150" s="422" t="s">
        <v>1473</v>
      </c>
      <c r="C150" s="417" t="s">
        <v>889</v>
      </c>
      <c r="D150" s="149" t="s">
        <v>855</v>
      </c>
      <c r="E150" s="149" t="s">
        <v>891</v>
      </c>
      <c r="F150" s="119" t="s">
        <v>1430</v>
      </c>
      <c r="G150" s="422">
        <v>78637441051</v>
      </c>
      <c r="H150" s="429" t="s">
        <v>1516</v>
      </c>
      <c r="I150" s="112">
        <v>44996</v>
      </c>
      <c r="J150" s="39"/>
      <c r="K150" s="18" t="s">
        <v>614</v>
      </c>
      <c r="L150" s="25" t="s">
        <v>1572</v>
      </c>
      <c r="M150" s="81" t="s">
        <v>1565</v>
      </c>
      <c r="N150" s="117"/>
      <c r="O150" s="117"/>
      <c r="P150" s="117"/>
      <c r="Q150" s="130">
        <v>30.4</v>
      </c>
      <c r="R150" s="130"/>
      <c r="S150" s="39"/>
      <c r="T150" s="101">
        <v>53229.8</v>
      </c>
      <c r="U150" s="101">
        <v>53229.8</v>
      </c>
      <c r="V150" s="133">
        <f t="shared" ref="V150:V157" si="13">T150-U150</f>
        <v>0</v>
      </c>
      <c r="W150" s="39"/>
      <c r="X150" s="429" t="s">
        <v>898</v>
      </c>
      <c r="Y150" s="39"/>
      <c r="Z150" s="81" t="s">
        <v>1595</v>
      </c>
      <c r="AA150" s="117"/>
      <c r="AB150" s="117"/>
    </row>
    <row r="151" spans="1:28" ht="263.25" x14ac:dyDescent="0.25">
      <c r="A151" s="462">
        <f t="shared" ref="A151:A157" si="14">A150+1</f>
        <v>125</v>
      </c>
      <c r="B151" s="422" t="s">
        <v>1474</v>
      </c>
      <c r="C151" s="417" t="s">
        <v>889</v>
      </c>
      <c r="D151" s="149" t="s">
        <v>855</v>
      </c>
      <c r="E151" s="149" t="s">
        <v>891</v>
      </c>
      <c r="F151" s="119" t="s">
        <v>1431</v>
      </c>
      <c r="G151" s="422">
        <v>78637441051</v>
      </c>
      <c r="H151" s="429" t="s">
        <v>1517</v>
      </c>
      <c r="I151" s="112">
        <v>44996</v>
      </c>
      <c r="J151" s="39"/>
      <c r="K151" s="18" t="s">
        <v>614</v>
      </c>
      <c r="L151" s="25" t="s">
        <v>1573</v>
      </c>
      <c r="M151" s="81" t="s">
        <v>1565</v>
      </c>
      <c r="N151" s="117"/>
      <c r="O151" s="117"/>
      <c r="P151" s="117"/>
      <c r="Q151" s="130">
        <v>46.6</v>
      </c>
      <c r="R151" s="130"/>
      <c r="S151" s="39"/>
      <c r="T151" s="101">
        <v>81595.679999999993</v>
      </c>
      <c r="U151" s="101">
        <v>81595.679999999993</v>
      </c>
      <c r="V151" s="133">
        <f t="shared" si="13"/>
        <v>0</v>
      </c>
      <c r="W151" s="39"/>
      <c r="X151" s="429" t="s">
        <v>898</v>
      </c>
      <c r="Y151" s="39"/>
      <c r="Z151" s="81" t="s">
        <v>1595</v>
      </c>
      <c r="AA151" s="117"/>
      <c r="AB151" s="117"/>
    </row>
    <row r="152" spans="1:28" ht="263.25" x14ac:dyDescent="0.25">
      <c r="A152" s="462">
        <f t="shared" si="14"/>
        <v>126</v>
      </c>
      <c r="B152" s="422" t="s">
        <v>1475</v>
      </c>
      <c r="C152" s="417" t="s">
        <v>889</v>
      </c>
      <c r="D152" s="149" t="s">
        <v>855</v>
      </c>
      <c r="E152" s="149" t="s">
        <v>891</v>
      </c>
      <c r="F152" s="119" t="s">
        <v>1432</v>
      </c>
      <c r="G152" s="422">
        <v>78637441051</v>
      </c>
      <c r="H152" s="429" t="s">
        <v>1518</v>
      </c>
      <c r="I152" s="112">
        <v>44996</v>
      </c>
      <c r="J152" s="39"/>
      <c r="K152" s="18" t="s">
        <v>614</v>
      </c>
      <c r="L152" s="25" t="s">
        <v>1574</v>
      </c>
      <c r="M152" s="81" t="s">
        <v>1565</v>
      </c>
      <c r="N152" s="117"/>
      <c r="O152" s="117"/>
      <c r="P152" s="117"/>
      <c r="Q152" s="130">
        <v>46.2</v>
      </c>
      <c r="R152" s="130"/>
      <c r="S152" s="39"/>
      <c r="T152" s="101">
        <v>80895.289999999994</v>
      </c>
      <c r="U152" s="101">
        <v>80895.289999999994</v>
      </c>
      <c r="V152" s="133">
        <f t="shared" si="13"/>
        <v>0</v>
      </c>
      <c r="W152" s="39"/>
      <c r="X152" s="429" t="s">
        <v>898</v>
      </c>
      <c r="Y152" s="39"/>
      <c r="Z152" s="81" t="s">
        <v>1595</v>
      </c>
      <c r="AA152" s="117"/>
      <c r="AB152" s="117"/>
    </row>
    <row r="153" spans="1:28" ht="263.25" x14ac:dyDescent="0.25">
      <c r="A153" s="462">
        <f t="shared" si="14"/>
        <v>127</v>
      </c>
      <c r="B153" s="422" t="s">
        <v>1476</v>
      </c>
      <c r="C153" s="417" t="s">
        <v>889</v>
      </c>
      <c r="D153" s="149" t="s">
        <v>855</v>
      </c>
      <c r="E153" s="149" t="s">
        <v>891</v>
      </c>
      <c r="F153" s="119" t="s">
        <v>1433</v>
      </c>
      <c r="G153" s="422">
        <v>78637441051</v>
      </c>
      <c r="H153" s="429" t="s">
        <v>1519</v>
      </c>
      <c r="I153" s="112">
        <v>44996</v>
      </c>
      <c r="J153" s="39"/>
      <c r="K153" s="18" t="s">
        <v>614</v>
      </c>
      <c r="L153" s="25" t="s">
        <v>1575</v>
      </c>
      <c r="M153" s="81" t="s">
        <v>1565</v>
      </c>
      <c r="N153" s="117"/>
      <c r="O153" s="117"/>
      <c r="P153" s="117"/>
      <c r="Q153" s="130">
        <v>31.2</v>
      </c>
      <c r="R153" s="130"/>
      <c r="S153" s="39"/>
      <c r="T153" s="101">
        <v>54630.58</v>
      </c>
      <c r="U153" s="101">
        <v>54630.58</v>
      </c>
      <c r="V153" s="133">
        <f t="shared" si="13"/>
        <v>0</v>
      </c>
      <c r="W153" s="39"/>
      <c r="X153" s="429" t="s">
        <v>898</v>
      </c>
      <c r="Y153" s="39"/>
      <c r="Z153" s="81" t="s">
        <v>1595</v>
      </c>
      <c r="AA153" s="117"/>
      <c r="AB153" s="117"/>
    </row>
    <row r="154" spans="1:28" ht="263.25" x14ac:dyDescent="0.25">
      <c r="A154" s="462">
        <f t="shared" si="14"/>
        <v>128</v>
      </c>
      <c r="B154" s="422" t="s">
        <v>1477</v>
      </c>
      <c r="C154" s="417" t="s">
        <v>889</v>
      </c>
      <c r="D154" s="149" t="s">
        <v>855</v>
      </c>
      <c r="E154" s="149" t="s">
        <v>891</v>
      </c>
      <c r="F154" s="119" t="s">
        <v>1434</v>
      </c>
      <c r="G154" s="422">
        <v>78637441051</v>
      </c>
      <c r="H154" s="429" t="s">
        <v>1520</v>
      </c>
      <c r="I154" s="112">
        <v>41418</v>
      </c>
      <c r="J154" s="39"/>
      <c r="K154" s="18" t="s">
        <v>614</v>
      </c>
      <c r="L154" s="25" t="s">
        <v>1576</v>
      </c>
      <c r="M154" s="81" t="s">
        <v>1565</v>
      </c>
      <c r="N154" s="117"/>
      <c r="O154" s="117"/>
      <c r="P154" s="117"/>
      <c r="Q154" s="130">
        <v>41.7</v>
      </c>
      <c r="R154" s="130"/>
      <c r="S154" s="39"/>
      <c r="T154" s="101">
        <v>225639</v>
      </c>
      <c r="U154" s="101">
        <v>117542</v>
      </c>
      <c r="V154" s="133">
        <f t="shared" si="13"/>
        <v>108097</v>
      </c>
      <c r="W154" s="39"/>
      <c r="X154" s="429" t="s">
        <v>898</v>
      </c>
      <c r="Y154" s="39"/>
      <c r="Z154" s="81" t="s">
        <v>1595</v>
      </c>
      <c r="AA154" s="117"/>
      <c r="AB154" s="117"/>
    </row>
    <row r="155" spans="1:28" ht="263.25" x14ac:dyDescent="0.25">
      <c r="A155" s="462">
        <f t="shared" si="14"/>
        <v>129</v>
      </c>
      <c r="B155" s="422" t="s">
        <v>1478</v>
      </c>
      <c r="C155" s="417" t="s">
        <v>889</v>
      </c>
      <c r="D155" s="149" t="s">
        <v>855</v>
      </c>
      <c r="E155" s="149" t="s">
        <v>891</v>
      </c>
      <c r="F155" s="119" t="s">
        <v>1435</v>
      </c>
      <c r="G155" s="422">
        <v>78637441051</v>
      </c>
      <c r="H155" s="429" t="s">
        <v>1521</v>
      </c>
      <c r="I155" s="112">
        <v>41418</v>
      </c>
      <c r="J155" s="39"/>
      <c r="K155" s="18" t="s">
        <v>614</v>
      </c>
      <c r="L155" s="25" t="s">
        <v>1577</v>
      </c>
      <c r="M155" s="81" t="s">
        <v>1565</v>
      </c>
      <c r="N155" s="117"/>
      <c r="O155" s="117"/>
      <c r="P155" s="117"/>
      <c r="Q155" s="130">
        <v>30.8</v>
      </c>
      <c r="R155" s="130"/>
      <c r="S155" s="39"/>
      <c r="T155" s="101">
        <v>146097</v>
      </c>
      <c r="U155" s="101">
        <v>76106.27</v>
      </c>
      <c r="V155" s="133">
        <f t="shared" si="13"/>
        <v>69990.73</v>
      </c>
      <c r="W155" s="39"/>
      <c r="X155" s="429" t="s">
        <v>898</v>
      </c>
      <c r="Y155" s="39"/>
      <c r="Z155" s="81" t="s">
        <v>1595</v>
      </c>
      <c r="AA155" s="117"/>
      <c r="AB155" s="117"/>
    </row>
    <row r="156" spans="1:28" ht="263.25" x14ac:dyDescent="0.25">
      <c r="A156" s="462">
        <f t="shared" si="14"/>
        <v>130</v>
      </c>
      <c r="B156" s="422" t="s">
        <v>1479</v>
      </c>
      <c r="C156" s="417" t="s">
        <v>889</v>
      </c>
      <c r="D156" s="149" t="s">
        <v>855</v>
      </c>
      <c r="E156" s="149" t="s">
        <v>891</v>
      </c>
      <c r="F156" s="119" t="s">
        <v>1436</v>
      </c>
      <c r="G156" s="422">
        <v>78637441051</v>
      </c>
      <c r="H156" s="429" t="s">
        <v>1522</v>
      </c>
      <c r="I156" s="112">
        <v>41418</v>
      </c>
      <c r="J156" s="39"/>
      <c r="K156" s="18" t="s">
        <v>614</v>
      </c>
      <c r="L156" s="25" t="s">
        <v>1578</v>
      </c>
      <c r="M156" s="81" t="s">
        <v>1565</v>
      </c>
      <c r="N156" s="117"/>
      <c r="O156" s="117"/>
      <c r="P156" s="117"/>
      <c r="Q156" s="130">
        <v>30.3</v>
      </c>
      <c r="R156" s="130"/>
      <c r="S156" s="39"/>
      <c r="T156" s="101">
        <v>163953</v>
      </c>
      <c r="U156" s="101">
        <v>85407.98</v>
      </c>
      <c r="V156" s="133">
        <f t="shared" si="13"/>
        <v>78545.02</v>
      </c>
      <c r="W156" s="39"/>
      <c r="X156" s="429" t="s">
        <v>898</v>
      </c>
      <c r="Y156" s="39"/>
      <c r="Z156" s="81" t="s">
        <v>1595</v>
      </c>
      <c r="AA156" s="117"/>
      <c r="AB156" s="117"/>
    </row>
    <row r="157" spans="1:28" ht="263.25" x14ac:dyDescent="0.25">
      <c r="A157" s="462">
        <f t="shared" si="14"/>
        <v>131</v>
      </c>
      <c r="B157" s="422" t="s">
        <v>1480</v>
      </c>
      <c r="C157" s="417" t="s">
        <v>889</v>
      </c>
      <c r="D157" s="149" t="s">
        <v>855</v>
      </c>
      <c r="E157" s="149" t="s">
        <v>891</v>
      </c>
      <c r="F157" s="119" t="s">
        <v>1437</v>
      </c>
      <c r="G157" s="422">
        <v>78637441051</v>
      </c>
      <c r="H157" s="429" t="s">
        <v>1523</v>
      </c>
      <c r="I157" s="112">
        <v>41091</v>
      </c>
      <c r="J157" s="39"/>
      <c r="K157" s="18" t="s">
        <v>614</v>
      </c>
      <c r="L157" s="25" t="s">
        <v>1579</v>
      </c>
      <c r="M157" s="81" t="s">
        <v>1565</v>
      </c>
      <c r="N157" s="117"/>
      <c r="O157" s="117"/>
      <c r="P157" s="117"/>
      <c r="Q157" s="130">
        <v>27.6</v>
      </c>
      <c r="R157" s="130"/>
      <c r="S157" s="39"/>
      <c r="T157" s="101">
        <v>189198</v>
      </c>
      <c r="U157" s="101">
        <v>89056.17</v>
      </c>
      <c r="V157" s="133">
        <f t="shared" si="13"/>
        <v>100141.83</v>
      </c>
      <c r="W157" s="39"/>
      <c r="X157" s="429" t="s">
        <v>898</v>
      </c>
      <c r="Y157" s="39"/>
      <c r="Z157" s="81" t="s">
        <v>1595</v>
      </c>
      <c r="AA157" s="117"/>
      <c r="AB157" s="117"/>
    </row>
    <row r="158" spans="1:28" ht="263.25" x14ac:dyDescent="0.25">
      <c r="B158" s="422" t="s">
        <v>1481</v>
      </c>
      <c r="C158" s="417" t="s">
        <v>889</v>
      </c>
      <c r="D158" s="149" t="s">
        <v>855</v>
      </c>
      <c r="E158" s="149" t="s">
        <v>891</v>
      </c>
      <c r="F158" s="119" t="s">
        <v>1438</v>
      </c>
      <c r="G158" s="422">
        <v>78637441051</v>
      </c>
      <c r="H158" s="429" t="s">
        <v>1524</v>
      </c>
      <c r="I158" s="112">
        <v>41091</v>
      </c>
      <c r="J158" s="39"/>
      <c r="K158" s="18" t="s">
        <v>614</v>
      </c>
      <c r="L158" s="25" t="s">
        <v>1580</v>
      </c>
      <c r="M158" s="81" t="s">
        <v>1565</v>
      </c>
      <c r="N158" s="469">
        <v>44805</v>
      </c>
      <c r="O158" s="25" t="s">
        <v>1581</v>
      </c>
      <c r="P158" s="25"/>
      <c r="Q158" s="130"/>
      <c r="R158" s="130"/>
      <c r="S158" s="39"/>
      <c r="T158" s="101"/>
      <c r="U158" s="101"/>
      <c r="V158" s="133"/>
      <c r="W158" s="39"/>
      <c r="X158" s="429" t="s">
        <v>898</v>
      </c>
      <c r="Y158" s="39"/>
      <c r="Z158" s="81" t="s">
        <v>1595</v>
      </c>
      <c r="AA158" s="117"/>
      <c r="AB158" s="25" t="s">
        <v>1614</v>
      </c>
    </row>
    <row r="159" spans="1:28" ht="263.25" x14ac:dyDescent="0.25">
      <c r="B159" s="422" t="s">
        <v>1482</v>
      </c>
      <c r="C159" s="417" t="s">
        <v>889</v>
      </c>
      <c r="D159" s="149" t="s">
        <v>855</v>
      </c>
      <c r="E159" s="149" t="s">
        <v>891</v>
      </c>
      <c r="F159" s="119" t="s">
        <v>1439</v>
      </c>
      <c r="G159" s="422">
        <v>78637441051</v>
      </c>
      <c r="H159" s="429" t="s">
        <v>1525</v>
      </c>
      <c r="I159" s="112">
        <v>41091</v>
      </c>
      <c r="J159" s="39"/>
      <c r="K159" s="18" t="s">
        <v>614</v>
      </c>
      <c r="L159" s="25" t="s">
        <v>1582</v>
      </c>
      <c r="M159" s="81" t="s">
        <v>1565</v>
      </c>
      <c r="N159" s="469">
        <v>44594</v>
      </c>
      <c r="O159" s="25" t="s">
        <v>1583</v>
      </c>
      <c r="P159" s="25"/>
      <c r="Q159" s="130"/>
      <c r="R159" s="130"/>
      <c r="S159" s="39"/>
      <c r="T159" s="101"/>
      <c r="U159" s="101"/>
      <c r="V159" s="133"/>
      <c r="W159" s="39"/>
      <c r="X159" s="429" t="s">
        <v>898</v>
      </c>
      <c r="Y159" s="39"/>
      <c r="Z159" s="81" t="s">
        <v>1595</v>
      </c>
      <c r="AA159" s="25" t="s">
        <v>1599</v>
      </c>
      <c r="AB159" s="25" t="s">
        <v>1615</v>
      </c>
    </row>
    <row r="160" spans="1:28" ht="263.25" x14ac:dyDescent="0.25">
      <c r="A160" s="462">
        <v>134</v>
      </c>
      <c r="B160" s="422" t="s">
        <v>1483</v>
      </c>
      <c r="C160" s="417" t="s">
        <v>889</v>
      </c>
      <c r="D160" s="149" t="s">
        <v>855</v>
      </c>
      <c r="E160" s="149" t="s">
        <v>891</v>
      </c>
      <c r="F160" s="119" t="s">
        <v>1440</v>
      </c>
      <c r="G160" s="422">
        <v>78637441051</v>
      </c>
      <c r="H160" s="429" t="s">
        <v>1526</v>
      </c>
      <c r="I160" s="112">
        <v>42025</v>
      </c>
      <c r="J160" s="39"/>
      <c r="K160" s="18" t="s">
        <v>614</v>
      </c>
      <c r="L160" s="25" t="s">
        <v>1584</v>
      </c>
      <c r="M160" s="81" t="s">
        <v>1565</v>
      </c>
      <c r="N160" s="117"/>
      <c r="O160" s="117"/>
      <c r="P160" s="117"/>
      <c r="Q160" s="130">
        <v>30.3</v>
      </c>
      <c r="R160" s="130"/>
      <c r="S160" s="39"/>
      <c r="T160" s="101">
        <v>221857</v>
      </c>
      <c r="U160" s="101">
        <v>82170.16</v>
      </c>
      <c r="V160" s="133">
        <f>T160-U160</f>
        <v>139686.84</v>
      </c>
      <c r="W160" s="39"/>
      <c r="X160" s="429" t="s">
        <v>898</v>
      </c>
      <c r="Y160" s="39"/>
      <c r="Z160" s="81" t="s">
        <v>1595</v>
      </c>
      <c r="AA160" s="117"/>
      <c r="AB160" s="117"/>
    </row>
    <row r="161" spans="1:28" ht="263.25" x14ac:dyDescent="0.25">
      <c r="A161" s="462">
        <f>A160+1</f>
        <v>135</v>
      </c>
      <c r="B161" s="422" t="s">
        <v>1484</v>
      </c>
      <c r="C161" s="417" t="s">
        <v>889</v>
      </c>
      <c r="D161" s="149" t="s">
        <v>855</v>
      </c>
      <c r="E161" s="149" t="s">
        <v>891</v>
      </c>
      <c r="F161" s="119" t="s">
        <v>1441</v>
      </c>
      <c r="G161" s="422">
        <v>78637441051</v>
      </c>
      <c r="H161" s="429" t="s">
        <v>1527</v>
      </c>
      <c r="I161" s="112">
        <v>42025</v>
      </c>
      <c r="J161" s="39"/>
      <c r="K161" s="18" t="s">
        <v>614</v>
      </c>
      <c r="L161" s="25" t="s">
        <v>1585</v>
      </c>
      <c r="M161" s="81" t="s">
        <v>1565</v>
      </c>
      <c r="N161" s="117"/>
      <c r="O161" s="117"/>
      <c r="P161" s="117"/>
      <c r="Q161" s="130">
        <v>31.4</v>
      </c>
      <c r="R161" s="130"/>
      <c r="S161" s="39"/>
      <c r="T161" s="136">
        <v>229911</v>
      </c>
      <c r="U161" s="135">
        <v>85152.46</v>
      </c>
      <c r="V161" s="133">
        <f>T161-U161</f>
        <v>144758.53999999998</v>
      </c>
      <c r="W161" s="39"/>
      <c r="X161" s="429" t="s">
        <v>898</v>
      </c>
      <c r="Y161" s="39"/>
      <c r="Z161" s="81" t="s">
        <v>1595</v>
      </c>
      <c r="AA161" s="117"/>
      <c r="AB161" s="117"/>
    </row>
    <row r="162" spans="1:28" ht="263.25" x14ac:dyDescent="0.25">
      <c r="A162" s="462">
        <f>A161+1</f>
        <v>136</v>
      </c>
      <c r="B162" s="422" t="s">
        <v>1485</v>
      </c>
      <c r="C162" s="417" t="s">
        <v>889</v>
      </c>
      <c r="D162" s="149" t="s">
        <v>855</v>
      </c>
      <c r="E162" s="149" t="s">
        <v>891</v>
      </c>
      <c r="F162" s="119" t="s">
        <v>1442</v>
      </c>
      <c r="G162" s="422">
        <v>78637441051</v>
      </c>
      <c r="H162" s="429" t="s">
        <v>1528</v>
      </c>
      <c r="I162" s="112">
        <v>42025</v>
      </c>
      <c r="J162" s="39"/>
      <c r="K162" s="18" t="s">
        <v>614</v>
      </c>
      <c r="L162" s="25" t="s">
        <v>1586</v>
      </c>
      <c r="M162" s="81" t="s">
        <v>1565</v>
      </c>
      <c r="N162" s="117"/>
      <c r="O162" s="117"/>
      <c r="P162" s="117"/>
      <c r="Q162" s="130">
        <v>30.6</v>
      </c>
      <c r="R162" s="130"/>
      <c r="S162" s="39"/>
      <c r="T162" s="136">
        <v>224053</v>
      </c>
      <c r="U162" s="136">
        <v>82983.14</v>
      </c>
      <c r="V162" s="133">
        <f>T162-U162</f>
        <v>141069.85999999999</v>
      </c>
      <c r="W162" s="39"/>
      <c r="X162" s="429" t="s">
        <v>898</v>
      </c>
      <c r="Y162" s="39"/>
      <c r="Z162" s="81" t="s">
        <v>1595</v>
      </c>
      <c r="AA162" s="117"/>
      <c r="AB162" s="117"/>
    </row>
    <row r="163" spans="1:28" ht="263.25" x14ac:dyDescent="0.25">
      <c r="A163" s="462">
        <f>A162+1</f>
        <v>137</v>
      </c>
      <c r="B163" s="422" t="s">
        <v>1486</v>
      </c>
      <c r="C163" s="417" t="s">
        <v>889</v>
      </c>
      <c r="D163" s="149" t="s">
        <v>855</v>
      </c>
      <c r="E163" s="149" t="s">
        <v>891</v>
      </c>
      <c r="F163" s="121" t="s">
        <v>1443</v>
      </c>
      <c r="G163" s="422">
        <v>78637441051</v>
      </c>
      <c r="H163" s="423" t="s">
        <v>1529</v>
      </c>
      <c r="I163" s="112">
        <v>42025</v>
      </c>
      <c r="J163" s="39"/>
      <c r="K163" s="18" t="s">
        <v>614</v>
      </c>
      <c r="L163" s="25" t="s">
        <v>1587</v>
      </c>
      <c r="M163" s="81" t="s">
        <v>1565</v>
      </c>
      <c r="N163" s="117"/>
      <c r="O163" s="117"/>
      <c r="P163" s="117"/>
      <c r="Q163" s="130">
        <v>45.3</v>
      </c>
      <c r="R163" s="130"/>
      <c r="S163" s="39"/>
      <c r="T163" s="108">
        <v>331687</v>
      </c>
      <c r="U163" s="108">
        <v>122846.65</v>
      </c>
      <c r="V163" s="137">
        <f>T163-U163</f>
        <v>208840.35</v>
      </c>
      <c r="W163" s="39"/>
      <c r="X163" s="429" t="s">
        <v>898</v>
      </c>
      <c r="Y163" s="39"/>
      <c r="Z163" s="81" t="s">
        <v>1595</v>
      </c>
      <c r="AA163" s="117"/>
      <c r="AB163" s="138"/>
    </row>
    <row r="164" spans="1:28" ht="263.25" x14ac:dyDescent="0.25">
      <c r="A164" s="462">
        <f>A163+1</f>
        <v>138</v>
      </c>
      <c r="B164" s="422" t="s">
        <v>1487</v>
      </c>
      <c r="C164" s="417" t="s">
        <v>889</v>
      </c>
      <c r="D164" s="149" t="s">
        <v>855</v>
      </c>
      <c r="E164" s="149" t="s">
        <v>891</v>
      </c>
      <c r="F164" s="119" t="s">
        <v>1444</v>
      </c>
      <c r="G164" s="422">
        <v>78637441051</v>
      </c>
      <c r="H164" s="429" t="s">
        <v>1530</v>
      </c>
      <c r="I164" s="112">
        <v>42025</v>
      </c>
      <c r="J164" s="39"/>
      <c r="K164" s="18" t="s">
        <v>614</v>
      </c>
      <c r="L164" s="25" t="s">
        <v>1588</v>
      </c>
      <c r="M164" s="81" t="s">
        <v>1565</v>
      </c>
      <c r="N164" s="117"/>
      <c r="O164" s="117"/>
      <c r="P164" s="117"/>
      <c r="Q164" s="130">
        <v>45.8</v>
      </c>
      <c r="R164" s="130"/>
      <c r="S164" s="39"/>
      <c r="T164" s="101">
        <v>335348</v>
      </c>
      <c r="U164" s="101">
        <v>124202.99</v>
      </c>
      <c r="V164" s="101">
        <f>T164-U164</f>
        <v>211145.01</v>
      </c>
      <c r="W164" s="39"/>
      <c r="X164" s="429" t="s">
        <v>898</v>
      </c>
      <c r="Y164" s="39"/>
      <c r="Z164" s="81" t="s">
        <v>1565</v>
      </c>
      <c r="AA164" s="117"/>
      <c r="AB164" s="117"/>
    </row>
    <row r="165" spans="1:28" ht="78" x14ac:dyDescent="0.25">
      <c r="A165" s="417">
        <f>A164+1</f>
        <v>139</v>
      </c>
      <c r="B165" s="422" t="s">
        <v>1489</v>
      </c>
      <c r="C165" s="417" t="s">
        <v>889</v>
      </c>
      <c r="D165" s="149" t="s">
        <v>855</v>
      </c>
      <c r="E165" s="149" t="s">
        <v>891</v>
      </c>
      <c r="F165" s="122" t="s">
        <v>1446</v>
      </c>
      <c r="G165" s="422">
        <v>78637441281</v>
      </c>
      <c r="H165" s="429" t="s">
        <v>1532</v>
      </c>
      <c r="I165" s="112">
        <v>41091</v>
      </c>
      <c r="J165" s="39"/>
      <c r="K165" s="18" t="s">
        <v>614</v>
      </c>
      <c r="L165" s="25" t="s">
        <v>1591</v>
      </c>
      <c r="M165" s="48" t="s">
        <v>1592</v>
      </c>
      <c r="N165" s="117"/>
      <c r="O165" s="117"/>
      <c r="P165" s="117"/>
      <c r="Q165" s="130">
        <v>30.3</v>
      </c>
      <c r="R165" s="130"/>
      <c r="S165" s="39"/>
      <c r="T165" s="107">
        <v>397056.65</v>
      </c>
      <c r="U165" s="101">
        <v>0</v>
      </c>
      <c r="V165" s="107">
        <v>397056.65</v>
      </c>
      <c r="W165" s="39"/>
      <c r="X165" s="429" t="s">
        <v>898</v>
      </c>
      <c r="Y165" s="39"/>
      <c r="Z165" s="48" t="s">
        <v>1600</v>
      </c>
      <c r="AA165" s="117"/>
      <c r="AB165" s="117"/>
    </row>
    <row r="167" spans="1:28" x14ac:dyDescent="0.25">
      <c r="B167" s="535" t="s">
        <v>1623</v>
      </c>
      <c r="Q167" s="536">
        <f>SUM(Q168:Q175)</f>
        <v>730.59999999999991</v>
      </c>
      <c r="R167" s="535"/>
      <c r="S167" s="535"/>
      <c r="T167" s="537">
        <f t="shared" ref="T167:V167" si="15">SUM(T168:T175)</f>
        <v>325162.7</v>
      </c>
      <c r="U167" s="537">
        <f t="shared" si="15"/>
        <v>279384.36</v>
      </c>
      <c r="V167" s="537">
        <f t="shared" si="15"/>
        <v>45778.340000000004</v>
      </c>
    </row>
    <row r="168" spans="1:28" ht="157.5" x14ac:dyDescent="0.25">
      <c r="A168" s="417">
        <v>1</v>
      </c>
      <c r="B168" s="422" t="s">
        <v>1624</v>
      </c>
      <c r="C168" s="417" t="s">
        <v>889</v>
      </c>
      <c r="D168" s="417" t="s">
        <v>889</v>
      </c>
      <c r="E168" s="429" t="s">
        <v>1300</v>
      </c>
      <c r="F168" s="170" t="s">
        <v>1625</v>
      </c>
      <c r="G168" s="422">
        <v>78637441431</v>
      </c>
      <c r="H168" s="6" t="s">
        <v>1626</v>
      </c>
      <c r="I168" s="112">
        <v>41091</v>
      </c>
      <c r="J168" s="39"/>
      <c r="K168" s="18" t="s">
        <v>614</v>
      </c>
      <c r="L168" s="47" t="s">
        <v>1627</v>
      </c>
      <c r="M168" s="84" t="s">
        <v>893</v>
      </c>
      <c r="N168" s="72"/>
      <c r="O168" s="72"/>
      <c r="P168" s="72"/>
      <c r="Q168" s="6">
        <v>30.4</v>
      </c>
      <c r="R168" s="6"/>
      <c r="S168" s="39"/>
      <c r="T168" s="416">
        <v>59601.94</v>
      </c>
      <c r="U168" s="416">
        <f>T168-V168</f>
        <v>19524.71</v>
      </c>
      <c r="V168" s="416">
        <v>40077.230000000003</v>
      </c>
      <c r="W168" s="39"/>
      <c r="X168" s="429" t="s">
        <v>898</v>
      </c>
      <c r="Y168" s="39"/>
      <c r="Z168" s="84" t="s">
        <v>893</v>
      </c>
      <c r="AA168" s="72"/>
      <c r="AB168" s="39"/>
    </row>
    <row r="169" spans="1:28" ht="78.75" x14ac:dyDescent="0.25">
      <c r="A169" s="462">
        <f>A168+1</f>
        <v>2</v>
      </c>
      <c r="B169" s="422" t="s">
        <v>1630</v>
      </c>
      <c r="C169" s="417" t="s">
        <v>889</v>
      </c>
      <c r="D169" s="26" t="s">
        <v>1654</v>
      </c>
      <c r="E169" s="429" t="s">
        <v>1300</v>
      </c>
      <c r="F169" s="151" t="s">
        <v>1628</v>
      </c>
      <c r="G169" s="422">
        <v>78637441306</v>
      </c>
      <c r="H169" s="403" t="s">
        <v>1020</v>
      </c>
      <c r="I169" s="403" t="s">
        <v>1020</v>
      </c>
      <c r="J169" s="39"/>
      <c r="K169" s="18" t="s">
        <v>614</v>
      </c>
      <c r="L169" s="417" t="s">
        <v>1034</v>
      </c>
      <c r="M169" s="417"/>
      <c r="N169" s="39"/>
      <c r="O169" s="39"/>
      <c r="P169" s="39"/>
      <c r="Q169" s="6">
        <v>396.9</v>
      </c>
      <c r="R169" s="6"/>
      <c r="S169" s="39"/>
      <c r="T169" s="153"/>
      <c r="U169" s="153"/>
      <c r="V169" s="153"/>
      <c r="W169" s="39"/>
      <c r="X169" s="429" t="s">
        <v>898</v>
      </c>
      <c r="Y169" s="39"/>
      <c r="Z169" s="18" t="s">
        <v>1632</v>
      </c>
      <c r="AA169" s="116"/>
      <c r="AB169" s="39"/>
    </row>
    <row r="170" spans="1:28" ht="113.25" x14ac:dyDescent="0.25">
      <c r="A170" s="462"/>
      <c r="B170" s="422" t="s">
        <v>1631</v>
      </c>
      <c r="C170" s="417" t="s">
        <v>889</v>
      </c>
      <c r="D170" s="26" t="s">
        <v>1655</v>
      </c>
      <c r="E170" s="429" t="s">
        <v>1300</v>
      </c>
      <c r="F170" s="151" t="s">
        <v>1629</v>
      </c>
      <c r="G170" s="422">
        <v>78637441306</v>
      </c>
      <c r="H170" s="403" t="s">
        <v>1020</v>
      </c>
      <c r="I170" s="403" t="s">
        <v>1020</v>
      </c>
      <c r="J170" s="39"/>
      <c r="K170" s="18" t="s">
        <v>614</v>
      </c>
      <c r="L170" s="429" t="s">
        <v>898</v>
      </c>
      <c r="M170" s="417"/>
      <c r="N170" s="39"/>
      <c r="O170" s="39"/>
      <c r="P170" s="39"/>
      <c r="Q170" s="152"/>
      <c r="R170" s="152"/>
      <c r="S170" s="39"/>
      <c r="T170" s="153"/>
      <c r="U170" s="153"/>
      <c r="V170" s="153"/>
      <c r="W170" s="39"/>
      <c r="X170" s="429" t="s">
        <v>898</v>
      </c>
      <c r="Y170" s="39"/>
      <c r="Z170" s="18" t="s">
        <v>1632</v>
      </c>
      <c r="AA170" s="538" t="s">
        <v>8435</v>
      </c>
      <c r="AB170" s="429" t="s">
        <v>8436</v>
      </c>
    </row>
    <row r="171" spans="1:28" ht="241.5" x14ac:dyDescent="0.25">
      <c r="A171" s="462">
        <f>A169+1</f>
        <v>3</v>
      </c>
      <c r="B171" s="422" t="s">
        <v>1658</v>
      </c>
      <c r="C171" s="417" t="s">
        <v>889</v>
      </c>
      <c r="D171" s="417" t="s">
        <v>889</v>
      </c>
      <c r="E171" s="429" t="s">
        <v>1300</v>
      </c>
      <c r="F171" s="403" t="s">
        <v>1662</v>
      </c>
      <c r="G171" s="422">
        <v>78637441601</v>
      </c>
      <c r="H171" s="403" t="s">
        <v>1659</v>
      </c>
      <c r="I171" s="112">
        <v>41091</v>
      </c>
      <c r="J171" s="539" t="s">
        <v>1663</v>
      </c>
      <c r="K171" s="18" t="s">
        <v>614</v>
      </c>
      <c r="L171" s="25" t="s">
        <v>1660</v>
      </c>
      <c r="M171" s="86" t="s">
        <v>1661</v>
      </c>
      <c r="N171" s="39"/>
      <c r="O171" s="39"/>
      <c r="P171" s="417" t="s">
        <v>1300</v>
      </c>
      <c r="Q171" s="162">
        <v>37.299999999999997</v>
      </c>
      <c r="R171" s="39"/>
      <c r="S171" s="39"/>
      <c r="T171" s="163">
        <v>7207.11</v>
      </c>
      <c r="U171" s="46">
        <f t="shared" ref="U171:U173" si="16">T171-V171</f>
        <v>1506</v>
      </c>
      <c r="V171" s="163">
        <v>5701.11</v>
      </c>
      <c r="W171" s="39"/>
      <c r="X171" s="429" t="s">
        <v>898</v>
      </c>
      <c r="Y171" s="39"/>
      <c r="Z171" s="84" t="s">
        <v>1661</v>
      </c>
      <c r="AA171" s="117"/>
      <c r="AB171" s="39"/>
    </row>
    <row r="172" spans="1:28" ht="72.75" x14ac:dyDescent="0.25">
      <c r="A172" s="462">
        <f t="shared" ref="A172:A173" si="17">A171+1</f>
        <v>4</v>
      </c>
      <c r="B172" s="422" t="s">
        <v>1670</v>
      </c>
      <c r="C172" s="417" t="s">
        <v>889</v>
      </c>
      <c r="D172" s="170" t="s">
        <v>1671</v>
      </c>
      <c r="E172" s="429" t="s">
        <v>1300</v>
      </c>
      <c r="F172" s="164" t="s">
        <v>1672</v>
      </c>
      <c r="G172" s="422">
        <v>78637441306</v>
      </c>
      <c r="H172" s="8" t="s">
        <v>1676</v>
      </c>
      <c r="I172" s="112">
        <v>42801</v>
      </c>
      <c r="J172" s="39"/>
      <c r="K172" s="18" t="s">
        <v>614</v>
      </c>
      <c r="L172" s="47" t="s">
        <v>1678</v>
      </c>
      <c r="M172" s="241" t="s">
        <v>1679</v>
      </c>
      <c r="N172" s="39"/>
      <c r="O172" s="39"/>
      <c r="P172" s="417" t="s">
        <v>1300</v>
      </c>
      <c r="Q172" s="417">
        <v>158.6</v>
      </c>
      <c r="R172" s="417" t="s">
        <v>1621</v>
      </c>
      <c r="S172" s="39"/>
      <c r="T172" s="153">
        <v>0</v>
      </c>
      <c r="U172" s="153">
        <f t="shared" si="16"/>
        <v>0</v>
      </c>
      <c r="V172" s="153">
        <v>0</v>
      </c>
      <c r="W172" s="39"/>
      <c r="X172" s="429" t="s">
        <v>898</v>
      </c>
      <c r="Y172" s="39"/>
      <c r="Z172" s="168" t="s">
        <v>1682</v>
      </c>
      <c r="AA172" s="39"/>
      <c r="AB172" s="39"/>
    </row>
    <row r="173" spans="1:28" ht="73.5" x14ac:dyDescent="0.25">
      <c r="A173" s="462">
        <f t="shared" si="17"/>
        <v>5</v>
      </c>
      <c r="B173" s="422" t="s">
        <v>1673</v>
      </c>
      <c r="C173" s="417" t="s">
        <v>889</v>
      </c>
      <c r="D173" s="165" t="s">
        <v>1674</v>
      </c>
      <c r="E173" s="429" t="s">
        <v>1300</v>
      </c>
      <c r="F173" s="161" t="s">
        <v>1675</v>
      </c>
      <c r="G173" s="422">
        <v>78637441186</v>
      </c>
      <c r="H173" s="403" t="s">
        <v>1677</v>
      </c>
      <c r="I173" s="112">
        <v>41091</v>
      </c>
      <c r="J173" s="39"/>
      <c r="K173" s="18" t="s">
        <v>614</v>
      </c>
      <c r="L173" s="47" t="s">
        <v>1680</v>
      </c>
      <c r="M173" s="168" t="s">
        <v>1681</v>
      </c>
      <c r="N173" s="39"/>
      <c r="O173" s="39"/>
      <c r="P173" s="417" t="s">
        <v>1300</v>
      </c>
      <c r="Q173" s="417">
        <v>35.1</v>
      </c>
      <c r="R173" s="417" t="s">
        <v>1621</v>
      </c>
      <c r="S173" s="39"/>
      <c r="T173" s="132">
        <v>150284.95000000001</v>
      </c>
      <c r="U173" s="46">
        <f t="shared" si="16"/>
        <v>150284.95000000001</v>
      </c>
      <c r="V173" s="153">
        <v>0</v>
      </c>
      <c r="W173" s="39"/>
      <c r="X173" s="429" t="s">
        <v>898</v>
      </c>
      <c r="Y173" s="39"/>
      <c r="Z173" s="168" t="s">
        <v>1681</v>
      </c>
      <c r="AA173" s="39"/>
      <c r="AB173" s="39"/>
    </row>
    <row r="174" spans="1:28" ht="294" x14ac:dyDescent="0.25">
      <c r="A174" s="462"/>
      <c r="B174" s="422" t="s">
        <v>1865</v>
      </c>
      <c r="C174" s="417" t="s">
        <v>889</v>
      </c>
      <c r="D174" s="166" t="s">
        <v>1867</v>
      </c>
      <c r="E174" s="429" t="s">
        <v>1300</v>
      </c>
      <c r="F174" s="418" t="s">
        <v>996</v>
      </c>
      <c r="G174" s="422">
        <v>78637441221</v>
      </c>
      <c r="H174" s="404" t="s">
        <v>1017</v>
      </c>
      <c r="I174" s="520">
        <v>41711</v>
      </c>
      <c r="J174" s="39"/>
      <c r="K174" s="18" t="s">
        <v>614</v>
      </c>
      <c r="L174" s="453">
        <v>45188</v>
      </c>
      <c r="M174" s="47" t="s">
        <v>1031</v>
      </c>
      <c r="N174" s="540">
        <v>45428</v>
      </c>
      <c r="O174" s="18" t="s">
        <v>8324</v>
      </c>
      <c r="P174" s="417" t="s">
        <v>1300</v>
      </c>
      <c r="Q174" s="87">
        <v>45.9</v>
      </c>
      <c r="R174" s="417" t="s">
        <v>1621</v>
      </c>
      <c r="S174" s="39"/>
      <c r="T174" s="98"/>
      <c r="U174" s="99"/>
      <c r="V174" s="100"/>
      <c r="W174" s="39"/>
      <c r="X174" s="429" t="s">
        <v>898</v>
      </c>
      <c r="Y174" s="39"/>
      <c r="Z174" s="541" t="s">
        <v>1871</v>
      </c>
      <c r="AA174" s="84" t="s">
        <v>1871</v>
      </c>
      <c r="AB174" s="518" t="s">
        <v>8323</v>
      </c>
    </row>
    <row r="175" spans="1:28" ht="270" x14ac:dyDescent="0.25">
      <c r="A175" s="462">
        <f>A173+1</f>
        <v>6</v>
      </c>
      <c r="B175" s="2" t="s">
        <v>1866</v>
      </c>
      <c r="C175" s="406" t="s">
        <v>889</v>
      </c>
      <c r="D175" s="214" t="s">
        <v>1868</v>
      </c>
      <c r="E175" s="423" t="s">
        <v>1300</v>
      </c>
      <c r="F175" s="418" t="s">
        <v>1864</v>
      </c>
      <c r="G175" s="422">
        <v>78637441221</v>
      </c>
      <c r="H175" s="404" t="s">
        <v>1104</v>
      </c>
      <c r="I175" s="112">
        <v>41091</v>
      </c>
      <c r="J175" s="39"/>
      <c r="K175" s="18" t="s">
        <v>614</v>
      </c>
      <c r="L175" s="213" t="s">
        <v>1869</v>
      </c>
      <c r="M175" s="47" t="s">
        <v>1870</v>
      </c>
      <c r="N175" s="39"/>
      <c r="O175" s="39"/>
      <c r="P175" s="417" t="s">
        <v>1300</v>
      </c>
      <c r="Q175" s="87">
        <v>26.4</v>
      </c>
      <c r="R175" s="417" t="s">
        <v>1621</v>
      </c>
      <c r="S175" s="39"/>
      <c r="T175" s="60">
        <v>108068.7</v>
      </c>
      <c r="U175" s="61">
        <f t="shared" ref="U175:U176" si="18">T175-V175</f>
        <v>108068.7</v>
      </c>
      <c r="V175" s="62">
        <v>0</v>
      </c>
      <c r="W175" s="39"/>
      <c r="X175" s="429" t="s">
        <v>898</v>
      </c>
      <c r="Y175" s="39"/>
      <c r="Z175" s="47" t="s">
        <v>1872</v>
      </c>
      <c r="AA175" s="47"/>
      <c r="AB175" s="39"/>
    </row>
    <row r="176" spans="1:28" ht="195" x14ac:dyDescent="0.25">
      <c r="A176" s="417">
        <f>A175+1</f>
        <v>7</v>
      </c>
      <c r="B176" s="2" t="s">
        <v>8430</v>
      </c>
      <c r="C176" s="417" t="s">
        <v>889</v>
      </c>
      <c r="D176" s="149" t="s">
        <v>889</v>
      </c>
      <c r="E176" s="149" t="s">
        <v>1300</v>
      </c>
      <c r="F176" s="418" t="s">
        <v>1245</v>
      </c>
      <c r="G176" s="422">
        <v>78637441051</v>
      </c>
      <c r="H176" s="77" t="s">
        <v>1277</v>
      </c>
      <c r="I176" s="112">
        <v>41091</v>
      </c>
      <c r="J176" s="422" t="s">
        <v>8426</v>
      </c>
      <c r="K176" s="18" t="s">
        <v>614</v>
      </c>
      <c r="L176" s="418" t="s">
        <v>8431</v>
      </c>
      <c r="M176" s="48" t="s">
        <v>8432</v>
      </c>
      <c r="N176" s="385"/>
      <c r="O176" s="25"/>
      <c r="P176" s="405" t="s">
        <v>1300</v>
      </c>
      <c r="Q176" s="87">
        <v>21.3</v>
      </c>
      <c r="R176" s="435">
        <v>1</v>
      </c>
      <c r="S176" s="417">
        <v>185</v>
      </c>
      <c r="T176" s="66">
        <v>33172.589999999997</v>
      </c>
      <c r="U176" s="67">
        <f t="shared" si="18"/>
        <v>6793.4999999999964</v>
      </c>
      <c r="V176" s="68">
        <v>26379.09</v>
      </c>
      <c r="W176" s="39"/>
      <c r="X176" s="429" t="s">
        <v>898</v>
      </c>
      <c r="Y176" s="39"/>
      <c r="Z176" s="48" t="s">
        <v>8433</v>
      </c>
      <c r="AA176" s="436"/>
      <c r="AB176" s="39"/>
    </row>
    <row r="177" spans="1:28" ht="15.75" x14ac:dyDescent="0.25">
      <c r="A177" s="641" t="s">
        <v>1873</v>
      </c>
      <c r="B177" s="641"/>
      <c r="C177" s="641"/>
      <c r="D177" s="641"/>
      <c r="E177" s="641"/>
      <c r="T177" s="542">
        <f>SUM(T178:T184)</f>
        <v>1638157.06</v>
      </c>
      <c r="U177" s="542">
        <f t="shared" ref="U177:V177" si="19">SUM(U178:U184)</f>
        <v>1624596.3900000001</v>
      </c>
      <c r="V177" s="542">
        <f t="shared" si="19"/>
        <v>13560.670000000006</v>
      </c>
    </row>
    <row r="178" spans="1:28" ht="67.5" x14ac:dyDescent="0.25">
      <c r="A178" s="639">
        <v>9</v>
      </c>
      <c r="B178" s="644" t="s">
        <v>1918</v>
      </c>
      <c r="C178" s="639" t="s">
        <v>889</v>
      </c>
      <c r="D178" s="637" t="s">
        <v>1919</v>
      </c>
      <c r="E178" s="690" t="s">
        <v>1300</v>
      </c>
      <c r="F178" s="637" t="s">
        <v>1920</v>
      </c>
      <c r="G178" s="639">
        <v>78637441431</v>
      </c>
      <c r="H178" s="644" t="s">
        <v>1921</v>
      </c>
      <c r="I178" s="692">
        <v>42026</v>
      </c>
      <c r="J178" s="636"/>
      <c r="K178" s="18" t="s">
        <v>614</v>
      </c>
      <c r="L178" s="418" t="s">
        <v>1922</v>
      </c>
      <c r="M178" s="418" t="s">
        <v>892</v>
      </c>
      <c r="N178" s="39"/>
      <c r="O178" s="39"/>
      <c r="P178" s="639" t="s">
        <v>1300</v>
      </c>
      <c r="Q178" s="637">
        <v>38.200000000000003</v>
      </c>
      <c r="R178" s="636"/>
      <c r="S178" s="636"/>
      <c r="T178" s="650">
        <v>56709.01</v>
      </c>
      <c r="U178" s="650">
        <v>43148.34</v>
      </c>
      <c r="V178" s="650">
        <f>T178-U178</f>
        <v>13560.670000000006</v>
      </c>
      <c r="W178" s="636"/>
      <c r="X178" s="690" t="s">
        <v>898</v>
      </c>
      <c r="Y178" s="636"/>
      <c r="Z178" s="636"/>
      <c r="AA178" s="636"/>
      <c r="AB178" s="636"/>
    </row>
    <row r="179" spans="1:28" ht="126" x14ac:dyDescent="0.25">
      <c r="A179" s="639"/>
      <c r="B179" s="644"/>
      <c r="C179" s="639"/>
      <c r="D179" s="637"/>
      <c r="E179" s="690"/>
      <c r="F179" s="637"/>
      <c r="G179" s="639"/>
      <c r="H179" s="644"/>
      <c r="I179" s="692"/>
      <c r="J179" s="636"/>
      <c r="K179" s="47" t="s">
        <v>1897</v>
      </c>
      <c r="L179" s="18" t="s">
        <v>1924</v>
      </c>
      <c r="M179" s="418" t="s">
        <v>1923</v>
      </c>
      <c r="N179" s="39"/>
      <c r="O179" s="39"/>
      <c r="P179" s="639"/>
      <c r="Q179" s="637"/>
      <c r="R179" s="636"/>
      <c r="S179" s="636"/>
      <c r="T179" s="650"/>
      <c r="U179" s="650"/>
      <c r="V179" s="650"/>
      <c r="W179" s="636"/>
      <c r="X179" s="690"/>
      <c r="Y179" s="636"/>
      <c r="Z179" s="636"/>
      <c r="AA179" s="636"/>
      <c r="AB179" s="636"/>
    </row>
    <row r="180" spans="1:28" ht="63" customHeight="1" x14ac:dyDescent="0.25">
      <c r="A180" s="639">
        <v>10</v>
      </c>
      <c r="B180" s="644" t="s">
        <v>1925</v>
      </c>
      <c r="C180" s="639" t="s">
        <v>889</v>
      </c>
      <c r="D180" s="637" t="s">
        <v>1926</v>
      </c>
      <c r="E180" s="690" t="s">
        <v>1300</v>
      </c>
      <c r="F180" s="691" t="s">
        <v>1927</v>
      </c>
      <c r="G180" s="609">
        <v>78637441051</v>
      </c>
      <c r="H180" s="644" t="s">
        <v>1928</v>
      </c>
      <c r="I180" s="692">
        <v>41739</v>
      </c>
      <c r="J180" s="636"/>
      <c r="K180" s="217" t="s">
        <v>614</v>
      </c>
      <c r="L180" s="52" t="s">
        <v>1929</v>
      </c>
      <c r="M180" s="204" t="s">
        <v>1930</v>
      </c>
      <c r="N180" s="39"/>
      <c r="O180" s="39"/>
      <c r="P180" s="639" t="s">
        <v>1300</v>
      </c>
      <c r="Q180" s="639">
        <v>153.6</v>
      </c>
      <c r="R180" s="636"/>
      <c r="S180" s="636"/>
      <c r="T180" s="609">
        <v>1581448.05</v>
      </c>
      <c r="U180" s="609">
        <v>1581448.05</v>
      </c>
      <c r="V180" s="687">
        <v>0</v>
      </c>
      <c r="W180" s="636"/>
      <c r="X180" s="690" t="s">
        <v>898</v>
      </c>
      <c r="Y180" s="636"/>
      <c r="Z180" s="691" t="s">
        <v>1931</v>
      </c>
      <c r="AA180" s="636"/>
      <c r="AB180" s="636"/>
    </row>
    <row r="181" spans="1:28" ht="127.5" customHeight="1" x14ac:dyDescent="0.25">
      <c r="A181" s="639"/>
      <c r="B181" s="644"/>
      <c r="C181" s="639"/>
      <c r="D181" s="637"/>
      <c r="E181" s="690"/>
      <c r="F181" s="691"/>
      <c r="G181" s="686"/>
      <c r="H181" s="644"/>
      <c r="I181" s="692"/>
      <c r="J181" s="636"/>
      <c r="K181" s="218" t="s">
        <v>1897</v>
      </c>
      <c r="L181" s="418" t="s">
        <v>1934</v>
      </c>
      <c r="M181" s="403" t="s">
        <v>1932</v>
      </c>
      <c r="N181" s="39"/>
      <c r="O181" s="39"/>
      <c r="P181" s="639"/>
      <c r="Q181" s="639"/>
      <c r="R181" s="636"/>
      <c r="S181" s="636"/>
      <c r="T181" s="686"/>
      <c r="U181" s="686"/>
      <c r="V181" s="688"/>
      <c r="W181" s="636"/>
      <c r="X181" s="690"/>
      <c r="Y181" s="636"/>
      <c r="Z181" s="691"/>
      <c r="AA181" s="636"/>
      <c r="AB181" s="636"/>
    </row>
    <row r="182" spans="1:28" ht="90" x14ac:dyDescent="0.25">
      <c r="A182" s="639"/>
      <c r="B182" s="644"/>
      <c r="C182" s="639"/>
      <c r="D182" s="637"/>
      <c r="E182" s="690"/>
      <c r="F182" s="691"/>
      <c r="G182" s="610"/>
      <c r="H182" s="644"/>
      <c r="I182" s="692"/>
      <c r="J182" s="636"/>
      <c r="K182" s="18" t="s">
        <v>1935</v>
      </c>
      <c r="L182" s="18" t="s">
        <v>1936</v>
      </c>
      <c r="M182" s="80" t="s">
        <v>1937</v>
      </c>
      <c r="N182" s="39"/>
      <c r="O182" s="39"/>
      <c r="P182" s="639"/>
      <c r="Q182" s="639"/>
      <c r="R182" s="636"/>
      <c r="S182" s="636"/>
      <c r="T182" s="686"/>
      <c r="U182" s="686"/>
      <c r="V182" s="688"/>
      <c r="W182" s="636"/>
      <c r="X182" s="690"/>
      <c r="Y182" s="636"/>
      <c r="Z182" s="691"/>
      <c r="AA182" s="636"/>
      <c r="AB182" s="636"/>
    </row>
    <row r="183" spans="1:28" ht="64.5" customHeight="1" x14ac:dyDescent="0.25">
      <c r="A183" s="639">
        <v>11</v>
      </c>
      <c r="B183" s="639" t="s">
        <v>1940</v>
      </c>
      <c r="C183" s="690" t="s">
        <v>889</v>
      </c>
      <c r="D183" s="690" t="s">
        <v>1939</v>
      </c>
      <c r="E183" s="690" t="s">
        <v>1300</v>
      </c>
      <c r="F183" s="691" t="s">
        <v>1938</v>
      </c>
      <c r="G183" s="639">
        <v>78637441051</v>
      </c>
      <c r="H183" s="644" t="s">
        <v>1941</v>
      </c>
      <c r="I183" s="692">
        <v>41739</v>
      </c>
      <c r="J183" s="636"/>
      <c r="K183" s="217" t="s">
        <v>614</v>
      </c>
      <c r="L183" s="418" t="s">
        <v>1942</v>
      </c>
      <c r="M183" s="538" t="s">
        <v>1930</v>
      </c>
      <c r="N183" s="39"/>
      <c r="O183" s="39"/>
      <c r="P183" s="639" t="s">
        <v>1300</v>
      </c>
      <c r="Q183" s="637">
        <v>242.8</v>
      </c>
      <c r="R183" s="636"/>
      <c r="S183" s="636"/>
      <c r="T183" s="686"/>
      <c r="U183" s="686"/>
      <c r="V183" s="688"/>
      <c r="W183" s="636"/>
      <c r="X183" s="611" t="s">
        <v>898</v>
      </c>
      <c r="Y183" s="636"/>
      <c r="Z183" s="604" t="s">
        <v>1931</v>
      </c>
      <c r="AA183" s="636"/>
      <c r="AB183" s="636"/>
    </row>
    <row r="184" spans="1:28" ht="126" x14ac:dyDescent="0.25">
      <c r="A184" s="639"/>
      <c r="B184" s="639"/>
      <c r="C184" s="690"/>
      <c r="D184" s="690"/>
      <c r="E184" s="690"/>
      <c r="F184" s="691"/>
      <c r="G184" s="639"/>
      <c r="H184" s="644"/>
      <c r="I184" s="692"/>
      <c r="J184" s="636"/>
      <c r="K184" s="218" t="s">
        <v>1897</v>
      </c>
      <c r="L184" s="418" t="s">
        <v>1933</v>
      </c>
      <c r="M184" s="403" t="s">
        <v>1932</v>
      </c>
      <c r="N184" s="39"/>
      <c r="O184" s="39"/>
      <c r="P184" s="639"/>
      <c r="Q184" s="637"/>
      <c r="R184" s="636"/>
      <c r="S184" s="636"/>
      <c r="T184" s="610"/>
      <c r="U184" s="610"/>
      <c r="V184" s="689"/>
      <c r="W184" s="636"/>
      <c r="X184" s="612"/>
      <c r="Y184" s="636"/>
      <c r="Z184" s="605"/>
      <c r="AA184" s="636"/>
      <c r="AB184" s="636"/>
    </row>
    <row r="185" spans="1:28" x14ac:dyDescent="0.25">
      <c r="A185" s="543"/>
      <c r="E185" s="544"/>
      <c r="G185" s="390"/>
      <c r="I185" s="545"/>
    </row>
  </sheetData>
  <mergeCells count="112">
    <mergeCell ref="AB2:AB3"/>
    <mergeCell ref="Z2:Z3"/>
    <mergeCell ref="AA2:AA3"/>
    <mergeCell ref="B5:C5"/>
    <mergeCell ref="S2:S3"/>
    <mergeCell ref="W2:W3"/>
    <mergeCell ref="X2:X3"/>
    <mergeCell ref="Y2:Y3"/>
    <mergeCell ref="G2:G3"/>
    <mergeCell ref="H2:H3"/>
    <mergeCell ref="I2:I3"/>
    <mergeCell ref="J2:J3"/>
    <mergeCell ref="K2:K3"/>
    <mergeCell ref="L2:O2"/>
    <mergeCell ref="F2:F3"/>
    <mergeCell ref="P2:R2"/>
    <mergeCell ref="T2:T3"/>
    <mergeCell ref="U2:U3"/>
    <mergeCell ref="V2:V3"/>
    <mergeCell ref="K89:K90"/>
    <mergeCell ref="A89:A90"/>
    <mergeCell ref="B89:B90"/>
    <mergeCell ref="C89:C90"/>
    <mergeCell ref="D89:D90"/>
    <mergeCell ref="C2:C3"/>
    <mergeCell ref="D2:D3"/>
    <mergeCell ref="E2:E3"/>
    <mergeCell ref="E89:E90"/>
    <mergeCell ref="A2:A3"/>
    <mergeCell ref="B2:B3"/>
    <mergeCell ref="Z89:Z90"/>
    <mergeCell ref="AA89:AA90"/>
    <mergeCell ref="AB89:AB90"/>
    <mergeCell ref="W89:W90"/>
    <mergeCell ref="X89:X90"/>
    <mergeCell ref="L89:L90"/>
    <mergeCell ref="M89:M90"/>
    <mergeCell ref="N89:N90"/>
    <mergeCell ref="O89:O90"/>
    <mergeCell ref="S89:S90"/>
    <mergeCell ref="Y89:Y90"/>
    <mergeCell ref="A177:E177"/>
    <mergeCell ref="G89:G90"/>
    <mergeCell ref="H89:H90"/>
    <mergeCell ref="I89:I90"/>
    <mergeCell ref="J89:J90"/>
    <mergeCell ref="V178:V179"/>
    <mergeCell ref="W178:W179"/>
    <mergeCell ref="X178:X179"/>
    <mergeCell ref="Y178:Y179"/>
    <mergeCell ref="P178:P179"/>
    <mergeCell ref="Q178:Q179"/>
    <mergeCell ref="R178:R179"/>
    <mergeCell ref="S178:S179"/>
    <mergeCell ref="T178:T179"/>
    <mergeCell ref="F178:F179"/>
    <mergeCell ref="G178:G179"/>
    <mergeCell ref="H178:H179"/>
    <mergeCell ref="I178:I179"/>
    <mergeCell ref="J178:J179"/>
    <mergeCell ref="A178:A179"/>
    <mergeCell ref="B178:B179"/>
    <mergeCell ref="C178:C179"/>
    <mergeCell ref="D178:D179"/>
    <mergeCell ref="E178:E179"/>
    <mergeCell ref="Z178:Z179"/>
    <mergeCell ref="AA178:AA179"/>
    <mergeCell ref="AB178:AB179"/>
    <mergeCell ref="A180:A182"/>
    <mergeCell ref="B180:B182"/>
    <mergeCell ref="C180:C182"/>
    <mergeCell ref="D180:D182"/>
    <mergeCell ref="E180:E182"/>
    <mergeCell ref="F180:F182"/>
    <mergeCell ref="G180:G182"/>
    <mergeCell ref="H180:H182"/>
    <mergeCell ref="I180:I182"/>
    <mergeCell ref="J180:J182"/>
    <mergeCell ref="P180:P182"/>
    <mergeCell ref="Q180:Q182"/>
    <mergeCell ref="X180:X182"/>
    <mergeCell ref="Y180:Y182"/>
    <mergeCell ref="Z180:Z182"/>
    <mergeCell ref="AA180:AA182"/>
    <mergeCell ref="AB180:AB182"/>
    <mergeCell ref="S180:S182"/>
    <mergeCell ref="W180:W182"/>
    <mergeCell ref="R180:R182"/>
    <mergeCell ref="U178:U179"/>
    <mergeCell ref="J183:J184"/>
    <mergeCell ref="Q183:Q184"/>
    <mergeCell ref="P183:P184"/>
    <mergeCell ref="R183:R184"/>
    <mergeCell ref="S183:S184"/>
    <mergeCell ref="A183:A184"/>
    <mergeCell ref="B183:B184"/>
    <mergeCell ref="C183:C184"/>
    <mergeCell ref="D183:D184"/>
    <mergeCell ref="E183:E184"/>
    <mergeCell ref="F183:F184"/>
    <mergeCell ref="G183:G184"/>
    <mergeCell ref="H183:H184"/>
    <mergeCell ref="I183:I184"/>
    <mergeCell ref="Y183:Y184"/>
    <mergeCell ref="Z183:Z184"/>
    <mergeCell ref="AA183:AA184"/>
    <mergeCell ref="AB183:AB184"/>
    <mergeCell ref="T180:T184"/>
    <mergeCell ref="U180:U184"/>
    <mergeCell ref="V180:V184"/>
    <mergeCell ref="W183:W184"/>
    <mergeCell ref="X183:X18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N3"/>
  <sheetViews>
    <sheetView workbookViewId="0">
      <selection activeCell="G13" sqref="G13"/>
    </sheetView>
  </sheetViews>
  <sheetFormatPr defaultRowHeight="15" x14ac:dyDescent="0.25"/>
  <cols>
    <col min="5" max="5" width="12.7109375" customWidth="1"/>
    <col min="7" max="7" width="18.42578125" customWidth="1"/>
    <col min="8" max="8" width="13" customWidth="1"/>
    <col min="9" max="9" width="17.140625" customWidth="1"/>
    <col min="12" max="12" width="13.42578125" customWidth="1"/>
  </cols>
  <sheetData>
    <row r="1" spans="1:14" ht="20.25" x14ac:dyDescent="0.3">
      <c r="A1" s="53" t="s">
        <v>817</v>
      </c>
    </row>
    <row r="2" spans="1:14" ht="172.5" customHeight="1" x14ac:dyDescent="0.25">
      <c r="A2" s="19" t="s">
        <v>818</v>
      </c>
      <c r="B2" s="19" t="s">
        <v>805</v>
      </c>
      <c r="C2" s="19" t="s">
        <v>806</v>
      </c>
      <c r="D2" s="19" t="s">
        <v>807</v>
      </c>
      <c r="E2" s="19" t="s">
        <v>819</v>
      </c>
      <c r="F2" s="19" t="s">
        <v>820</v>
      </c>
      <c r="G2" s="59" t="s">
        <v>8</v>
      </c>
      <c r="H2" s="19" t="s">
        <v>821</v>
      </c>
      <c r="I2" s="19" t="s">
        <v>822</v>
      </c>
      <c r="J2" s="19" t="s">
        <v>823</v>
      </c>
      <c r="K2" s="19" t="s">
        <v>824</v>
      </c>
      <c r="L2" s="19" t="s">
        <v>825</v>
      </c>
      <c r="M2" s="19" t="s">
        <v>814</v>
      </c>
      <c r="N2" s="19" t="s">
        <v>7</v>
      </c>
    </row>
    <row r="3" spans="1:14" ht="15" customHeight="1" x14ac:dyDescent="0.25">
      <c r="A3" s="45">
        <v>1</v>
      </c>
      <c r="B3" s="45">
        <v>2</v>
      </c>
      <c r="C3" s="45">
        <v>3</v>
      </c>
      <c r="D3" s="45">
        <v>4</v>
      </c>
      <c r="E3" s="45">
        <v>5</v>
      </c>
      <c r="F3" s="45">
        <v>6</v>
      </c>
      <c r="G3" s="45">
        <v>7</v>
      </c>
      <c r="H3" s="45">
        <v>8</v>
      </c>
      <c r="I3" s="45">
        <v>9</v>
      </c>
      <c r="J3" s="19">
        <v>10</v>
      </c>
      <c r="K3" s="19">
        <v>11</v>
      </c>
      <c r="L3" s="19">
        <v>12</v>
      </c>
      <c r="M3" s="19">
        <v>13</v>
      </c>
      <c r="N3" s="19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H5"/>
  <sheetViews>
    <sheetView workbookViewId="0">
      <selection activeCell="H22" sqref="H22"/>
    </sheetView>
  </sheetViews>
  <sheetFormatPr defaultRowHeight="15" x14ac:dyDescent="0.25"/>
  <cols>
    <col min="2" max="2" width="21.85546875" customWidth="1"/>
    <col min="3" max="3" width="17.7109375" customWidth="1"/>
    <col min="4" max="4" width="20.85546875" customWidth="1"/>
    <col min="7" max="7" width="15.5703125" customWidth="1"/>
  </cols>
  <sheetData>
    <row r="1" spans="1:8" ht="20.25" x14ac:dyDescent="0.3">
      <c r="A1" s="53" t="s">
        <v>826</v>
      </c>
    </row>
    <row r="2" spans="1:8" ht="20.25" x14ac:dyDescent="0.3">
      <c r="A2" s="53" t="s">
        <v>827</v>
      </c>
    </row>
    <row r="3" spans="1:8" ht="144.75" customHeight="1" x14ac:dyDescent="0.25">
      <c r="A3" s="54" t="s">
        <v>818</v>
      </c>
      <c r="B3" s="54" t="s">
        <v>828</v>
      </c>
      <c r="C3" s="54" t="s">
        <v>829</v>
      </c>
      <c r="D3" s="59" t="s">
        <v>8</v>
      </c>
      <c r="E3" s="54" t="s">
        <v>821</v>
      </c>
      <c r="F3" s="54" t="s">
        <v>830</v>
      </c>
      <c r="G3" s="54" t="s">
        <v>814</v>
      </c>
      <c r="H3" s="54" t="s">
        <v>7</v>
      </c>
    </row>
    <row r="4" spans="1:8" ht="15" customHeight="1" x14ac:dyDescent="0.25">
      <c r="A4" s="54">
        <v>1</v>
      </c>
      <c r="B4" s="54">
        <v>2</v>
      </c>
      <c r="C4" s="54">
        <v>3</v>
      </c>
      <c r="D4" s="45">
        <v>4</v>
      </c>
      <c r="E4" s="54">
        <v>5</v>
      </c>
      <c r="F4" s="54">
        <v>6</v>
      </c>
      <c r="G4" s="54">
        <v>7</v>
      </c>
      <c r="H4" s="54">
        <v>8</v>
      </c>
    </row>
    <row r="5" spans="1:8" x14ac:dyDescent="0.25">
      <c r="A5" s="29"/>
      <c r="B5" s="29"/>
      <c r="C5" s="29"/>
      <c r="D5" s="29"/>
      <c r="E5" s="29"/>
      <c r="F5" s="29"/>
      <c r="G5" s="29"/>
      <c r="H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G3"/>
  <sheetViews>
    <sheetView workbookViewId="0">
      <selection activeCell="D2" sqref="D2:D3"/>
    </sheetView>
  </sheetViews>
  <sheetFormatPr defaultRowHeight="15" x14ac:dyDescent="0.25"/>
  <cols>
    <col min="2" max="2" width="21.42578125" customWidth="1"/>
    <col min="3" max="3" width="16.5703125" customWidth="1"/>
    <col min="4" max="4" width="24" customWidth="1"/>
    <col min="7" max="7" width="14.5703125" customWidth="1"/>
  </cols>
  <sheetData>
    <row r="1" spans="1:7" ht="57" customHeight="1" x14ac:dyDescent="0.25">
      <c r="A1" s="699" t="s">
        <v>831</v>
      </c>
      <c r="B1" s="699"/>
      <c r="C1" s="699"/>
      <c r="D1" s="699"/>
      <c r="E1" s="699"/>
      <c r="F1" s="699"/>
      <c r="G1" s="699"/>
    </row>
    <row r="2" spans="1:7" ht="139.5" customHeight="1" x14ac:dyDescent="0.25">
      <c r="A2" s="54" t="s">
        <v>818</v>
      </c>
      <c r="B2" s="54" t="s">
        <v>832</v>
      </c>
      <c r="C2" s="54" t="s">
        <v>833</v>
      </c>
      <c r="D2" s="59" t="s">
        <v>8</v>
      </c>
      <c r="E2" s="54" t="s">
        <v>821</v>
      </c>
      <c r="F2" s="54" t="s">
        <v>830</v>
      </c>
      <c r="G2" s="54" t="s">
        <v>814</v>
      </c>
    </row>
    <row r="3" spans="1:7" x14ac:dyDescent="0.25">
      <c r="A3" s="54">
        <v>1</v>
      </c>
      <c r="B3" s="54">
        <v>2</v>
      </c>
      <c r="C3" s="54">
        <v>3</v>
      </c>
      <c r="D3" s="45">
        <v>4</v>
      </c>
      <c r="E3" s="54">
        <v>5</v>
      </c>
      <c r="F3" s="54">
        <v>6</v>
      </c>
      <c r="G3" s="54">
        <v>7</v>
      </c>
    </row>
  </sheetData>
  <mergeCells count="1">
    <mergeCell ref="A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48"/>
  <sheetViews>
    <sheetView zoomScaleNormal="100" workbookViewId="0">
      <pane ySplit="4" topLeftCell="A764" activePane="bottomLeft" state="frozen"/>
      <selection pane="bottomLeft" sqref="A1:XFD1048576"/>
    </sheetView>
  </sheetViews>
  <sheetFormatPr defaultRowHeight="15" x14ac:dyDescent="0.25"/>
  <cols>
    <col min="1" max="1" width="9.140625" style="111"/>
    <col min="2" max="2" width="13" style="111" customWidth="1"/>
    <col min="3" max="3" width="15.5703125" style="111" customWidth="1"/>
    <col min="4" max="4" width="25.5703125" style="111" customWidth="1"/>
    <col min="5" max="5" width="21" style="111" customWidth="1"/>
    <col min="6" max="11" width="17.140625" style="111" customWidth="1"/>
    <col min="12" max="12" width="17.28515625" style="111" customWidth="1"/>
    <col min="13" max="13" width="15" style="111" customWidth="1"/>
    <col min="14" max="14" width="15.28515625" style="111" customWidth="1"/>
    <col min="15" max="15" width="21.28515625" style="111" customWidth="1"/>
    <col min="16" max="16" width="16.140625" style="111" customWidth="1"/>
    <col min="17" max="17" width="21.7109375" style="111" customWidth="1"/>
    <col min="18" max="16384" width="9.140625" style="111"/>
  </cols>
  <sheetData>
    <row r="1" spans="1:18" ht="79.5" customHeight="1" x14ac:dyDescent="0.25">
      <c r="B1" s="702" t="s">
        <v>834</v>
      </c>
      <c r="C1" s="702"/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</row>
    <row r="2" spans="1:18" ht="27.75" customHeight="1" x14ac:dyDescent="0.25">
      <c r="A2" s="615" t="s">
        <v>1</v>
      </c>
      <c r="B2" s="615" t="s">
        <v>818</v>
      </c>
      <c r="C2" s="615" t="s">
        <v>835</v>
      </c>
      <c r="D2" s="615" t="s">
        <v>836</v>
      </c>
      <c r="E2" s="703" t="s">
        <v>8</v>
      </c>
      <c r="F2" s="615" t="s">
        <v>1649</v>
      </c>
      <c r="G2" s="615" t="s">
        <v>896</v>
      </c>
      <c r="H2" s="615" t="s">
        <v>897</v>
      </c>
      <c r="I2" s="678" t="s">
        <v>4</v>
      </c>
      <c r="J2" s="679"/>
      <c r="K2" s="679"/>
      <c r="L2" s="680"/>
      <c r="M2" s="615" t="s">
        <v>1648</v>
      </c>
      <c r="N2" s="615" t="s">
        <v>814</v>
      </c>
      <c r="O2" s="615" t="s">
        <v>7</v>
      </c>
      <c r="P2" s="604" t="s">
        <v>696</v>
      </c>
      <c r="Q2" s="604" t="s">
        <v>697</v>
      </c>
    </row>
    <row r="3" spans="1:18" ht="127.5" customHeight="1" x14ac:dyDescent="0.25">
      <c r="A3" s="616"/>
      <c r="B3" s="616"/>
      <c r="C3" s="616"/>
      <c r="D3" s="616"/>
      <c r="E3" s="704"/>
      <c r="F3" s="616"/>
      <c r="G3" s="616"/>
      <c r="H3" s="616"/>
      <c r="I3" s="392" t="s">
        <v>518</v>
      </c>
      <c r="J3" s="392" t="s">
        <v>1639</v>
      </c>
      <c r="K3" s="392" t="s">
        <v>1640</v>
      </c>
      <c r="L3" s="392" t="s">
        <v>1641</v>
      </c>
      <c r="M3" s="616"/>
      <c r="N3" s="616"/>
      <c r="O3" s="616"/>
      <c r="P3" s="701"/>
      <c r="Q3" s="701"/>
    </row>
    <row r="4" spans="1:18" x14ac:dyDescent="0.25">
      <c r="A4" s="159"/>
      <c r="B4" s="159">
        <v>1</v>
      </c>
      <c r="C4" s="159">
        <v>2</v>
      </c>
      <c r="D4" s="159">
        <v>3</v>
      </c>
      <c r="E4" s="429">
        <v>4</v>
      </c>
      <c r="F4" s="159">
        <v>5</v>
      </c>
      <c r="G4" s="159"/>
      <c r="H4" s="159"/>
      <c r="I4" s="159">
        <v>6</v>
      </c>
      <c r="J4" s="159">
        <v>7</v>
      </c>
      <c r="K4" s="159">
        <v>8</v>
      </c>
      <c r="L4" s="159">
        <v>9</v>
      </c>
      <c r="M4" s="159">
        <v>10</v>
      </c>
      <c r="N4" s="159">
        <v>11</v>
      </c>
      <c r="O4" s="159">
        <v>12</v>
      </c>
      <c r="P4" s="39"/>
      <c r="Q4" s="39"/>
    </row>
    <row r="5" spans="1:18" x14ac:dyDescent="0.25">
      <c r="A5" s="535" t="s">
        <v>1720</v>
      </c>
      <c r="F5" s="537">
        <f>SUM(F6:F7)</f>
        <v>3973604</v>
      </c>
      <c r="G5" s="537">
        <f t="shared" ref="G5:H5" si="0">SUM(G6:G7)</f>
        <v>3973604</v>
      </c>
      <c r="H5" s="537">
        <f t="shared" si="0"/>
        <v>0</v>
      </c>
    </row>
    <row r="6" spans="1:18" ht="136.5" x14ac:dyDescent="0.25">
      <c r="A6" s="417">
        <v>1</v>
      </c>
      <c r="B6" s="405" t="s">
        <v>1721</v>
      </c>
      <c r="C6" s="184" t="s">
        <v>1723</v>
      </c>
      <c r="D6" s="47" t="s">
        <v>1725</v>
      </c>
      <c r="E6" s="458" t="s">
        <v>795</v>
      </c>
      <c r="F6" s="185">
        <v>3599000</v>
      </c>
      <c r="G6" s="185">
        <v>3599000</v>
      </c>
      <c r="H6" s="61">
        <f>F6-G6</f>
        <v>0</v>
      </c>
      <c r="I6" s="112">
        <v>43151</v>
      </c>
      <c r="J6" s="8" t="s">
        <v>1728</v>
      </c>
      <c r="K6" s="39"/>
      <c r="L6" s="39"/>
      <c r="M6" s="39"/>
      <c r="N6" s="39"/>
      <c r="O6" s="39"/>
      <c r="P6" s="8" t="s">
        <v>1728</v>
      </c>
      <c r="Q6" s="418"/>
    </row>
    <row r="7" spans="1:18" ht="132" x14ac:dyDescent="0.25">
      <c r="A7" s="417">
        <f>A6+1</f>
        <v>2</v>
      </c>
      <c r="B7" s="405" t="s">
        <v>1722</v>
      </c>
      <c r="C7" s="166" t="s">
        <v>1724</v>
      </c>
      <c r="D7" s="47" t="s">
        <v>1726</v>
      </c>
      <c r="E7" s="458" t="s">
        <v>795</v>
      </c>
      <c r="F7" s="185">
        <v>374604</v>
      </c>
      <c r="G7" s="185">
        <v>374604</v>
      </c>
      <c r="H7" s="61">
        <f>F7-G7</f>
        <v>0</v>
      </c>
      <c r="I7" s="429" t="s">
        <v>1727</v>
      </c>
      <c r="J7" s="39"/>
      <c r="K7" s="39"/>
      <c r="L7" s="39"/>
      <c r="M7" s="39"/>
      <c r="N7" s="39"/>
      <c r="O7" s="39"/>
      <c r="P7" s="8" t="s">
        <v>1729</v>
      </c>
      <c r="Q7" s="39"/>
    </row>
    <row r="8" spans="1:18" ht="178.5" x14ac:dyDescent="0.25">
      <c r="A8" s="422" t="s">
        <v>1734</v>
      </c>
      <c r="B8" s="405" t="s">
        <v>1732</v>
      </c>
      <c r="C8" s="260" t="s">
        <v>1730</v>
      </c>
      <c r="D8" s="546" t="s">
        <v>1735</v>
      </c>
      <c r="E8" s="458" t="s">
        <v>795</v>
      </c>
      <c r="F8" s="39"/>
      <c r="G8" s="39"/>
      <c r="H8" s="39"/>
      <c r="I8" s="39"/>
      <c r="J8" s="39"/>
      <c r="K8" s="39"/>
      <c r="L8" s="39"/>
      <c r="M8" s="39"/>
      <c r="N8" s="39"/>
      <c r="O8" s="39"/>
      <c r="P8" s="168" t="s">
        <v>1737</v>
      </c>
      <c r="Q8" s="168" t="s">
        <v>1738</v>
      </c>
    </row>
    <row r="9" spans="1:18" ht="189" x14ac:dyDescent="0.25">
      <c r="A9" s="422" t="s">
        <v>1734</v>
      </c>
      <c r="B9" s="405" t="s">
        <v>1733</v>
      </c>
      <c r="C9" s="547" t="s">
        <v>1731</v>
      </c>
      <c r="D9" s="548" t="s">
        <v>1736</v>
      </c>
      <c r="E9" s="458" t="s">
        <v>795</v>
      </c>
      <c r="F9" s="39"/>
      <c r="G9" s="39"/>
      <c r="H9" s="39"/>
      <c r="I9" s="39"/>
      <c r="J9" s="39"/>
      <c r="K9" s="39"/>
      <c r="L9" s="39"/>
      <c r="M9" s="39"/>
      <c r="N9" s="39"/>
      <c r="O9" s="39"/>
      <c r="P9" s="47" t="s">
        <v>1739</v>
      </c>
      <c r="Q9" s="47" t="s">
        <v>1740</v>
      </c>
    </row>
    <row r="10" spans="1:18" s="555" customFormat="1" ht="15.75" x14ac:dyDescent="0.25">
      <c r="A10" s="549" t="s">
        <v>1741</v>
      </c>
      <c r="B10" s="550"/>
      <c r="C10" s="550"/>
      <c r="D10" s="551"/>
      <c r="E10" s="551"/>
      <c r="F10" s="551">
        <f>F11+F12+F13+F14+F15+F16+F17+F18</f>
        <v>5789935.0200000005</v>
      </c>
      <c r="G10" s="551">
        <f t="shared" ref="G10:H10" si="1">G11+G12+G13+G14+G15+G16+G17+G18</f>
        <v>4720207.0600000005</v>
      </c>
      <c r="H10" s="551">
        <f t="shared" si="1"/>
        <v>1069727.96</v>
      </c>
      <c r="I10" s="552"/>
      <c r="J10" s="552"/>
      <c r="K10" s="552"/>
      <c r="L10" s="552"/>
      <c r="M10" s="553"/>
      <c r="N10" s="553"/>
      <c r="O10" s="552"/>
      <c r="P10" s="553"/>
      <c r="Q10" s="553"/>
      <c r="R10" s="554"/>
    </row>
    <row r="11" spans="1:18" ht="147" x14ac:dyDescent="0.25">
      <c r="A11" s="417" t="s">
        <v>1744</v>
      </c>
      <c r="B11" s="422" t="s">
        <v>1745</v>
      </c>
      <c r="C11" s="184" t="s">
        <v>1742</v>
      </c>
      <c r="D11" s="189" t="s">
        <v>1747</v>
      </c>
      <c r="E11" s="18" t="s">
        <v>1749</v>
      </c>
      <c r="F11" s="39"/>
      <c r="G11" s="39"/>
      <c r="H11" s="39"/>
      <c r="I11" s="429" t="s">
        <v>1752</v>
      </c>
      <c r="J11" s="47" t="s">
        <v>1750</v>
      </c>
      <c r="K11" s="39"/>
      <c r="L11" s="47" t="s">
        <v>1753</v>
      </c>
      <c r="M11" s="39"/>
      <c r="N11" s="39"/>
      <c r="O11" s="429" t="s">
        <v>1754</v>
      </c>
      <c r="P11" s="39"/>
      <c r="Q11" s="39"/>
    </row>
    <row r="12" spans="1:18" ht="157.5" x14ac:dyDescent="0.25">
      <c r="A12" s="407" t="s">
        <v>1744</v>
      </c>
      <c r="B12" s="123" t="s">
        <v>1746</v>
      </c>
      <c r="C12" s="556" t="s">
        <v>1743</v>
      </c>
      <c r="D12" s="188" t="s">
        <v>1748</v>
      </c>
      <c r="E12" s="18" t="s">
        <v>1749</v>
      </c>
      <c r="F12" s="39"/>
      <c r="G12" s="39"/>
      <c r="H12" s="39"/>
      <c r="I12" s="429" t="s">
        <v>1752</v>
      </c>
      <c r="J12" s="154" t="s">
        <v>1751</v>
      </c>
      <c r="K12" s="39"/>
      <c r="L12" s="154" t="s">
        <v>1756</v>
      </c>
      <c r="M12" s="39"/>
      <c r="N12" s="39"/>
      <c r="O12" s="429" t="s">
        <v>1755</v>
      </c>
      <c r="P12" s="39"/>
      <c r="Q12" s="39"/>
    </row>
    <row r="13" spans="1:18" ht="157.5" x14ac:dyDescent="0.25">
      <c r="A13" s="417">
        <v>3</v>
      </c>
      <c r="B13" s="405" t="s">
        <v>1763</v>
      </c>
      <c r="C13" s="184" t="s">
        <v>1757</v>
      </c>
      <c r="D13" s="188" t="s">
        <v>1769</v>
      </c>
      <c r="E13" s="18" t="s">
        <v>1749</v>
      </c>
      <c r="F13" s="195">
        <v>307000</v>
      </c>
      <c r="G13" s="195">
        <v>307000</v>
      </c>
      <c r="H13" s="191">
        <f t="shared" ref="H13:H18" si="2">F13-G13</f>
        <v>0</v>
      </c>
      <c r="I13" s="429" t="s">
        <v>1752</v>
      </c>
      <c r="J13" s="39"/>
      <c r="K13" s="39"/>
      <c r="L13" s="39"/>
      <c r="M13" s="39"/>
      <c r="N13" s="39"/>
      <c r="O13" s="39"/>
      <c r="P13" s="18" t="s">
        <v>1751</v>
      </c>
      <c r="Q13" s="39"/>
    </row>
    <row r="14" spans="1:18" ht="168" x14ac:dyDescent="0.25">
      <c r="A14" s="417">
        <f>A13+1</f>
        <v>4</v>
      </c>
      <c r="B14" s="405" t="s">
        <v>1764</v>
      </c>
      <c r="C14" s="186" t="s">
        <v>1758</v>
      </c>
      <c r="D14" s="188" t="s">
        <v>1770</v>
      </c>
      <c r="E14" s="18" t="s">
        <v>1749</v>
      </c>
      <c r="F14" s="46">
        <v>550000</v>
      </c>
      <c r="G14" s="46">
        <v>550000</v>
      </c>
      <c r="H14" s="191">
        <f t="shared" si="2"/>
        <v>0</v>
      </c>
      <c r="I14" s="429" t="s">
        <v>1752</v>
      </c>
      <c r="J14" s="39"/>
      <c r="K14" s="39"/>
      <c r="L14" s="39"/>
      <c r="M14" s="39"/>
      <c r="N14" s="39"/>
      <c r="O14" s="39"/>
      <c r="P14" s="18" t="s">
        <v>1775</v>
      </c>
      <c r="Q14" s="39"/>
    </row>
    <row r="15" spans="1:18" ht="157.5" x14ac:dyDescent="0.25">
      <c r="A15" s="417">
        <f t="shared" ref="A15:A18" si="3">A14+1</f>
        <v>5</v>
      </c>
      <c r="B15" s="405" t="s">
        <v>1765</v>
      </c>
      <c r="C15" s="186" t="s">
        <v>1759</v>
      </c>
      <c r="D15" s="188" t="s">
        <v>1771</v>
      </c>
      <c r="E15" s="18" t="s">
        <v>1749</v>
      </c>
      <c r="F15" s="163">
        <v>1222720.03</v>
      </c>
      <c r="G15" s="163">
        <v>1222720.03</v>
      </c>
      <c r="H15" s="62">
        <f t="shared" si="2"/>
        <v>0</v>
      </c>
      <c r="I15" s="429" t="s">
        <v>1752</v>
      </c>
      <c r="J15" s="39"/>
      <c r="K15" s="39"/>
      <c r="L15" s="39"/>
      <c r="M15" s="39"/>
      <c r="N15" s="39"/>
      <c r="O15" s="39"/>
      <c r="P15" s="18" t="s">
        <v>1776</v>
      </c>
      <c r="Q15" s="39"/>
    </row>
    <row r="16" spans="1:18" ht="123.75" x14ac:dyDescent="0.25">
      <c r="A16" s="417">
        <f t="shared" si="3"/>
        <v>6</v>
      </c>
      <c r="B16" s="405" t="s">
        <v>1766</v>
      </c>
      <c r="C16" s="186" t="s">
        <v>1760</v>
      </c>
      <c r="D16" s="188" t="s">
        <v>1772</v>
      </c>
      <c r="E16" s="18" t="s">
        <v>1749</v>
      </c>
      <c r="F16" s="46">
        <v>1218333.33</v>
      </c>
      <c r="G16" s="46">
        <v>1218333.33</v>
      </c>
      <c r="H16" s="62">
        <f t="shared" si="2"/>
        <v>0</v>
      </c>
      <c r="I16" s="429" t="s">
        <v>1752</v>
      </c>
      <c r="J16" s="39"/>
      <c r="K16" s="39"/>
      <c r="L16" s="39"/>
      <c r="M16" s="39"/>
      <c r="N16" s="39"/>
      <c r="O16" s="39"/>
      <c r="P16" s="18" t="s">
        <v>1777</v>
      </c>
      <c r="Q16" s="39"/>
    </row>
    <row r="17" spans="1:18" ht="220.5" x14ac:dyDescent="0.25">
      <c r="A17" s="417">
        <f t="shared" si="3"/>
        <v>7</v>
      </c>
      <c r="B17" s="405" t="s">
        <v>1767</v>
      </c>
      <c r="C17" s="166" t="s">
        <v>1761</v>
      </c>
      <c r="D17" s="189" t="s">
        <v>1773</v>
      </c>
      <c r="E17" s="18" t="s">
        <v>1749</v>
      </c>
      <c r="F17" s="46">
        <v>611000</v>
      </c>
      <c r="G17" s="46">
        <v>560083.15</v>
      </c>
      <c r="H17" s="62">
        <f t="shared" si="2"/>
        <v>50916.849999999977</v>
      </c>
      <c r="I17" s="429" t="s">
        <v>1752</v>
      </c>
      <c r="J17" s="39"/>
      <c r="K17" s="39"/>
      <c r="L17" s="39"/>
      <c r="M17" s="39"/>
      <c r="N17" s="39"/>
      <c r="O17" s="39"/>
      <c r="P17" s="47" t="s">
        <v>1778</v>
      </c>
      <c r="Q17" s="39"/>
    </row>
    <row r="18" spans="1:18" ht="252" x14ac:dyDescent="0.25">
      <c r="A18" s="417">
        <f t="shared" si="3"/>
        <v>8</v>
      </c>
      <c r="B18" s="405" t="s">
        <v>1768</v>
      </c>
      <c r="C18" s="187" t="s">
        <v>1762</v>
      </c>
      <c r="D18" s="190" t="s">
        <v>1774</v>
      </c>
      <c r="E18" s="18" t="s">
        <v>1749</v>
      </c>
      <c r="F18" s="46">
        <v>1880881.66</v>
      </c>
      <c r="G18" s="46">
        <v>862070.55</v>
      </c>
      <c r="H18" s="62">
        <f t="shared" si="2"/>
        <v>1018811.1099999999</v>
      </c>
      <c r="I18" s="429" t="s">
        <v>1752</v>
      </c>
      <c r="J18" s="39"/>
      <c r="K18" s="39"/>
      <c r="L18" s="39"/>
      <c r="M18" s="39"/>
      <c r="N18" s="39"/>
      <c r="O18" s="39"/>
      <c r="P18" s="47" t="s">
        <v>1779</v>
      </c>
      <c r="Q18" s="39"/>
    </row>
    <row r="19" spans="1:18" x14ac:dyDescent="0.25">
      <c r="A19" s="557" t="s">
        <v>1780</v>
      </c>
      <c r="B19" s="558"/>
      <c r="C19" s="558"/>
      <c r="D19" s="559">
        <f>D20+D21</f>
        <v>0</v>
      </c>
      <c r="E19" s="559"/>
      <c r="F19" s="560">
        <f>F20+F21</f>
        <v>843264</v>
      </c>
      <c r="G19" s="560">
        <f t="shared" ref="G19:H19" si="4">G20+G21</f>
        <v>843264</v>
      </c>
      <c r="H19" s="560">
        <f t="shared" si="4"/>
        <v>0</v>
      </c>
      <c r="I19" s="197"/>
      <c r="J19" s="197"/>
      <c r="K19" s="197"/>
      <c r="L19" s="197"/>
      <c r="M19" s="196"/>
      <c r="N19" s="196"/>
      <c r="O19" s="197"/>
      <c r="P19" s="198"/>
      <c r="Q19" s="198"/>
      <c r="R19" s="199"/>
    </row>
    <row r="20" spans="1:18" ht="146.25" x14ac:dyDescent="0.25">
      <c r="A20" s="417" t="s">
        <v>1744</v>
      </c>
      <c r="B20" s="405" t="s">
        <v>1781</v>
      </c>
      <c r="C20" s="192" t="s">
        <v>1782</v>
      </c>
      <c r="D20" s="39"/>
      <c r="E20" s="18" t="s">
        <v>1785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7" t="s">
        <v>1786</v>
      </c>
      <c r="Q20" s="47" t="s">
        <v>1787</v>
      </c>
    </row>
    <row r="21" spans="1:18" ht="146.25" x14ac:dyDescent="0.25">
      <c r="A21" s="417">
        <v>9</v>
      </c>
      <c r="B21" s="405" t="s">
        <v>1783</v>
      </c>
      <c r="C21" s="192" t="s">
        <v>1784</v>
      </c>
      <c r="D21" s="39"/>
      <c r="E21" s="18" t="s">
        <v>1785</v>
      </c>
      <c r="F21" s="193">
        <v>843264</v>
      </c>
      <c r="G21" s="193">
        <v>843264</v>
      </c>
      <c r="H21" s="193">
        <f>F21-G21</f>
        <v>0</v>
      </c>
      <c r="I21" s="429" t="s">
        <v>1752</v>
      </c>
      <c r="J21" s="39"/>
      <c r="K21" s="39"/>
      <c r="L21" s="39"/>
      <c r="M21" s="39"/>
      <c r="N21" s="39"/>
      <c r="O21" s="39"/>
      <c r="P21" s="47" t="s">
        <v>1788</v>
      </c>
      <c r="Q21" s="194"/>
    </row>
    <row r="23" spans="1:18" x14ac:dyDescent="0.25">
      <c r="A23" s="111" t="s">
        <v>3298</v>
      </c>
    </row>
    <row r="24" spans="1:18" ht="189" x14ac:dyDescent="0.25">
      <c r="A24" s="417">
        <v>1</v>
      </c>
      <c r="B24" s="422" t="s">
        <v>3299</v>
      </c>
      <c r="C24" s="170" t="s">
        <v>3300</v>
      </c>
      <c r="D24" s="8" t="s">
        <v>4747</v>
      </c>
      <c r="E24" s="18" t="s">
        <v>614</v>
      </c>
      <c r="F24" s="418"/>
      <c r="G24" s="418"/>
      <c r="H24" s="280"/>
      <c r="I24" s="300">
        <v>39958</v>
      </c>
      <c r="J24" s="292" t="s">
        <v>4652</v>
      </c>
      <c r="K24" s="39"/>
      <c r="L24" s="39"/>
      <c r="M24" s="39"/>
      <c r="N24" s="39"/>
      <c r="O24" s="8"/>
      <c r="P24" s="154" t="s">
        <v>4652</v>
      </c>
      <c r="Q24" s="8"/>
    </row>
    <row r="25" spans="1:18" ht="90" x14ac:dyDescent="0.25">
      <c r="A25" s="417">
        <f>A24+1</f>
        <v>2</v>
      </c>
      <c r="B25" s="422" t="s">
        <v>3301</v>
      </c>
      <c r="C25" s="170" t="s">
        <v>3302</v>
      </c>
      <c r="D25" s="6" t="s">
        <v>4709</v>
      </c>
      <c r="E25" s="18" t="s">
        <v>614</v>
      </c>
      <c r="F25" s="416">
        <v>107627.12</v>
      </c>
      <c r="G25" s="416">
        <f>F25-H25</f>
        <v>3843.8399999999965</v>
      </c>
      <c r="H25" s="416">
        <v>103783.28</v>
      </c>
      <c r="I25" s="296" t="s">
        <v>4674</v>
      </c>
      <c r="J25" s="418" t="s">
        <v>4653</v>
      </c>
      <c r="K25" s="39"/>
      <c r="L25" s="39"/>
      <c r="M25" s="39"/>
      <c r="N25" s="39"/>
      <c r="O25" s="39"/>
      <c r="P25" s="418" t="s">
        <v>4653</v>
      </c>
      <c r="Q25" s="39"/>
    </row>
    <row r="26" spans="1:18" ht="90" x14ac:dyDescent="0.25">
      <c r="A26" s="417">
        <f t="shared" ref="A26:A89" si="5">A25+1</f>
        <v>3</v>
      </c>
      <c r="B26" s="422" t="s">
        <v>3303</v>
      </c>
      <c r="C26" s="170" t="s">
        <v>3302</v>
      </c>
      <c r="D26" s="6" t="s">
        <v>4710</v>
      </c>
      <c r="E26" s="18" t="s">
        <v>614</v>
      </c>
      <c r="F26" s="416">
        <v>107626.95</v>
      </c>
      <c r="G26" s="416">
        <f t="shared" ref="G26:G32" si="6">F26-H26</f>
        <v>3843.8099999999977</v>
      </c>
      <c r="H26" s="416">
        <v>103783.14</v>
      </c>
      <c r="I26" s="296">
        <v>41674</v>
      </c>
      <c r="J26" s="418" t="s">
        <v>4653</v>
      </c>
      <c r="K26" s="39"/>
      <c r="L26" s="39"/>
      <c r="M26" s="39"/>
      <c r="N26" s="39"/>
      <c r="O26" s="39"/>
      <c r="P26" s="418" t="s">
        <v>4653</v>
      </c>
      <c r="Q26" s="39"/>
    </row>
    <row r="27" spans="1:18" ht="90" x14ac:dyDescent="0.25">
      <c r="A27" s="417">
        <f t="shared" si="5"/>
        <v>4</v>
      </c>
      <c r="B27" s="422" t="s">
        <v>3304</v>
      </c>
      <c r="C27" s="170" t="s">
        <v>3302</v>
      </c>
      <c r="D27" s="6" t="s">
        <v>4711</v>
      </c>
      <c r="E27" s="18" t="s">
        <v>614</v>
      </c>
      <c r="F27" s="416">
        <v>82891.929999999993</v>
      </c>
      <c r="G27" s="416">
        <f t="shared" si="6"/>
        <v>4960.429999999993</v>
      </c>
      <c r="H27" s="416">
        <v>77931.5</v>
      </c>
      <c r="I27" s="296">
        <v>41674</v>
      </c>
      <c r="J27" s="418" t="s">
        <v>4653</v>
      </c>
      <c r="K27" s="39"/>
      <c r="L27" s="39"/>
      <c r="M27" s="39"/>
      <c r="N27" s="39"/>
      <c r="O27" s="39"/>
      <c r="P27" s="418" t="s">
        <v>4653</v>
      </c>
      <c r="Q27" s="39"/>
    </row>
    <row r="28" spans="1:18" ht="165.75" x14ac:dyDescent="0.25">
      <c r="A28" s="417">
        <f t="shared" si="5"/>
        <v>5</v>
      </c>
      <c r="B28" s="422" t="s">
        <v>3305</v>
      </c>
      <c r="C28" s="170" t="s">
        <v>3306</v>
      </c>
      <c r="D28" s="403" t="s">
        <v>4712</v>
      </c>
      <c r="E28" s="18" t="s">
        <v>614</v>
      </c>
      <c r="F28" s="416"/>
      <c r="G28" s="416">
        <f t="shared" si="6"/>
        <v>0</v>
      </c>
      <c r="H28" s="416"/>
      <c r="I28" s="296">
        <v>42215</v>
      </c>
      <c r="J28" s="23" t="s">
        <v>4654</v>
      </c>
      <c r="K28" s="39"/>
      <c r="L28" s="39"/>
      <c r="M28" s="39"/>
      <c r="N28" s="39"/>
      <c r="O28" s="39"/>
      <c r="P28" s="418" t="s">
        <v>4654</v>
      </c>
      <c r="Q28" s="39"/>
    </row>
    <row r="29" spans="1:18" ht="89.25" x14ac:dyDescent="0.25">
      <c r="A29" s="417">
        <f t="shared" si="5"/>
        <v>6</v>
      </c>
      <c r="B29" s="422" t="s">
        <v>3307</v>
      </c>
      <c r="C29" s="170" t="s">
        <v>3302</v>
      </c>
      <c r="D29" s="6" t="s">
        <v>4713</v>
      </c>
      <c r="E29" s="18" t="s">
        <v>614</v>
      </c>
      <c r="F29" s="416">
        <v>106582.32</v>
      </c>
      <c r="G29" s="416">
        <f t="shared" si="6"/>
        <v>25376.800000000003</v>
      </c>
      <c r="H29" s="416">
        <v>81205.52</v>
      </c>
      <c r="I29" s="80">
        <v>42544</v>
      </c>
      <c r="J29" s="403" t="s">
        <v>3297</v>
      </c>
      <c r="K29" s="39"/>
      <c r="L29" s="39"/>
      <c r="M29" s="39"/>
      <c r="N29" s="39"/>
      <c r="O29" s="39"/>
      <c r="P29" s="403" t="s">
        <v>3297</v>
      </c>
      <c r="Q29" s="39"/>
    </row>
    <row r="30" spans="1:18" ht="89.25" x14ac:dyDescent="0.25">
      <c r="A30" s="417">
        <f t="shared" si="5"/>
        <v>7</v>
      </c>
      <c r="B30" s="422" t="s">
        <v>3308</v>
      </c>
      <c r="C30" s="170" t="s">
        <v>3302</v>
      </c>
      <c r="D30" s="6" t="s">
        <v>4714</v>
      </c>
      <c r="E30" s="18" t="s">
        <v>614</v>
      </c>
      <c r="F30" s="416">
        <v>106582.32</v>
      </c>
      <c r="G30" s="416">
        <f t="shared" si="6"/>
        <v>25376.800000000003</v>
      </c>
      <c r="H30" s="416">
        <v>81205.52</v>
      </c>
      <c r="I30" s="80">
        <v>42544</v>
      </c>
      <c r="J30" s="403" t="s">
        <v>3297</v>
      </c>
      <c r="K30" s="39"/>
      <c r="L30" s="39"/>
      <c r="M30" s="39"/>
      <c r="N30" s="39"/>
      <c r="O30" s="39"/>
      <c r="P30" s="403" t="s">
        <v>3297</v>
      </c>
      <c r="Q30" s="39"/>
    </row>
    <row r="31" spans="1:18" ht="89.25" x14ac:dyDescent="0.25">
      <c r="A31" s="417">
        <f t="shared" si="5"/>
        <v>8</v>
      </c>
      <c r="B31" s="422" t="s">
        <v>3309</v>
      </c>
      <c r="C31" s="170" t="s">
        <v>3302</v>
      </c>
      <c r="D31" s="6" t="s">
        <v>4715</v>
      </c>
      <c r="E31" s="18" t="s">
        <v>614</v>
      </c>
      <c r="F31" s="416">
        <v>106582.32</v>
      </c>
      <c r="G31" s="416">
        <f t="shared" si="6"/>
        <v>25376.800000000003</v>
      </c>
      <c r="H31" s="416">
        <v>81205.52</v>
      </c>
      <c r="I31" s="80">
        <v>42544</v>
      </c>
      <c r="J31" s="403" t="s">
        <v>3297</v>
      </c>
      <c r="K31" s="39"/>
      <c r="L31" s="39"/>
      <c r="M31" s="39"/>
      <c r="N31" s="39"/>
      <c r="O31" s="39"/>
      <c r="P31" s="403" t="s">
        <v>3297</v>
      </c>
      <c r="Q31" s="39"/>
    </row>
    <row r="32" spans="1:18" ht="89.25" x14ac:dyDescent="0.25">
      <c r="A32" s="417">
        <f t="shared" si="5"/>
        <v>9</v>
      </c>
      <c r="B32" s="422" t="s">
        <v>3310</v>
      </c>
      <c r="C32" s="170" t="s">
        <v>3302</v>
      </c>
      <c r="D32" s="6" t="s">
        <v>4716</v>
      </c>
      <c r="E32" s="18" t="s">
        <v>614</v>
      </c>
      <c r="F32" s="416">
        <v>106582.32</v>
      </c>
      <c r="G32" s="416">
        <f t="shared" si="6"/>
        <v>25376.800000000003</v>
      </c>
      <c r="H32" s="416">
        <v>81205.52</v>
      </c>
      <c r="I32" s="80">
        <v>42544</v>
      </c>
      <c r="J32" s="403" t="s">
        <v>3297</v>
      </c>
      <c r="K32" s="39"/>
      <c r="L32" s="39"/>
      <c r="M32" s="39"/>
      <c r="N32" s="39"/>
      <c r="O32" s="39"/>
      <c r="P32" s="403" t="s">
        <v>3297</v>
      </c>
      <c r="Q32" s="39"/>
    </row>
    <row r="33" spans="1:17" ht="102" x14ac:dyDescent="0.25">
      <c r="A33" s="417">
        <f t="shared" si="5"/>
        <v>10</v>
      </c>
      <c r="B33" s="422" t="s">
        <v>3311</v>
      </c>
      <c r="C33" s="170" t="s">
        <v>3302</v>
      </c>
      <c r="D33" s="403" t="s">
        <v>4717</v>
      </c>
      <c r="E33" s="18" t="s">
        <v>614</v>
      </c>
      <c r="F33" s="416">
        <v>35000</v>
      </c>
      <c r="G33" s="416">
        <f>F33-H33</f>
        <v>35000</v>
      </c>
      <c r="H33" s="416">
        <v>0</v>
      </c>
      <c r="I33" s="80" t="s">
        <v>4673</v>
      </c>
      <c r="J33" s="403" t="s">
        <v>2893</v>
      </c>
      <c r="K33" s="39"/>
      <c r="L33" s="39"/>
      <c r="M33" s="39"/>
      <c r="N33" s="39"/>
      <c r="O33" s="39"/>
      <c r="P33" s="403" t="s">
        <v>2893</v>
      </c>
      <c r="Q33" s="39"/>
    </row>
    <row r="34" spans="1:17" ht="102" x14ac:dyDescent="0.25">
      <c r="A34" s="417">
        <f t="shared" si="5"/>
        <v>11</v>
      </c>
      <c r="B34" s="422" t="s">
        <v>3312</v>
      </c>
      <c r="C34" s="170" t="s">
        <v>3302</v>
      </c>
      <c r="D34" s="403" t="s">
        <v>4718</v>
      </c>
      <c r="E34" s="18" t="s">
        <v>614</v>
      </c>
      <c r="F34" s="416">
        <v>35000</v>
      </c>
      <c r="G34" s="416">
        <f>F34-H34</f>
        <v>35000</v>
      </c>
      <c r="H34" s="416">
        <v>0</v>
      </c>
      <c r="I34" s="80" t="s">
        <v>4673</v>
      </c>
      <c r="J34" s="403" t="s">
        <v>2893</v>
      </c>
      <c r="K34" s="39"/>
      <c r="L34" s="39"/>
      <c r="M34" s="39"/>
      <c r="N34" s="39"/>
      <c r="O34" s="39"/>
      <c r="P34" s="403" t="s">
        <v>2893</v>
      </c>
      <c r="Q34" s="39"/>
    </row>
    <row r="35" spans="1:17" ht="102" x14ac:dyDescent="0.25">
      <c r="A35" s="417">
        <f t="shared" si="5"/>
        <v>12</v>
      </c>
      <c r="B35" s="422" t="s">
        <v>3313</v>
      </c>
      <c r="C35" s="170" t="s">
        <v>3302</v>
      </c>
      <c r="D35" s="403" t="s">
        <v>4719</v>
      </c>
      <c r="E35" s="18" t="s">
        <v>614</v>
      </c>
      <c r="F35" s="416">
        <v>35000</v>
      </c>
      <c r="G35" s="416">
        <f t="shared" ref="G35:G44" si="7">F35-H35</f>
        <v>35000</v>
      </c>
      <c r="H35" s="416">
        <v>0</v>
      </c>
      <c r="I35" s="80" t="s">
        <v>4673</v>
      </c>
      <c r="J35" s="403" t="s">
        <v>2893</v>
      </c>
      <c r="K35" s="39"/>
      <c r="L35" s="39"/>
      <c r="M35" s="39"/>
      <c r="N35" s="39"/>
      <c r="O35" s="39"/>
      <c r="P35" s="403" t="s">
        <v>2893</v>
      </c>
      <c r="Q35" s="39"/>
    </row>
    <row r="36" spans="1:17" ht="102" x14ac:dyDescent="0.25">
      <c r="A36" s="417">
        <f t="shared" si="5"/>
        <v>13</v>
      </c>
      <c r="B36" s="422" t="s">
        <v>3314</v>
      </c>
      <c r="C36" s="170" t="s">
        <v>3302</v>
      </c>
      <c r="D36" s="403" t="s">
        <v>4720</v>
      </c>
      <c r="E36" s="18" t="s">
        <v>614</v>
      </c>
      <c r="F36" s="416">
        <v>35000</v>
      </c>
      <c r="G36" s="416">
        <f t="shared" si="7"/>
        <v>35000</v>
      </c>
      <c r="H36" s="416">
        <v>0</v>
      </c>
      <c r="I36" s="80" t="s">
        <v>4673</v>
      </c>
      <c r="J36" s="403" t="s">
        <v>2893</v>
      </c>
      <c r="K36" s="39"/>
      <c r="L36" s="39"/>
      <c r="M36" s="39"/>
      <c r="N36" s="39"/>
      <c r="O36" s="39"/>
      <c r="P36" s="403" t="s">
        <v>2893</v>
      </c>
      <c r="Q36" s="39"/>
    </row>
    <row r="37" spans="1:17" ht="102" x14ac:dyDescent="0.25">
      <c r="A37" s="417">
        <f t="shared" si="5"/>
        <v>14</v>
      </c>
      <c r="B37" s="422" t="s">
        <v>3315</v>
      </c>
      <c r="C37" s="170" t="s">
        <v>3302</v>
      </c>
      <c r="D37" s="403" t="s">
        <v>4721</v>
      </c>
      <c r="E37" s="18" t="s">
        <v>614</v>
      </c>
      <c r="F37" s="416">
        <v>35000</v>
      </c>
      <c r="G37" s="416">
        <f t="shared" si="7"/>
        <v>35000</v>
      </c>
      <c r="H37" s="416">
        <v>0</v>
      </c>
      <c r="I37" s="80" t="s">
        <v>4673</v>
      </c>
      <c r="J37" s="403" t="s">
        <v>2893</v>
      </c>
      <c r="K37" s="39"/>
      <c r="L37" s="39"/>
      <c r="M37" s="39"/>
      <c r="N37" s="39"/>
      <c r="O37" s="39"/>
      <c r="P37" s="403" t="s">
        <v>2893</v>
      </c>
      <c r="Q37" s="39"/>
    </row>
    <row r="38" spans="1:17" ht="102" x14ac:dyDescent="0.25">
      <c r="A38" s="417">
        <f t="shared" si="5"/>
        <v>15</v>
      </c>
      <c r="B38" s="422" t="s">
        <v>3316</v>
      </c>
      <c r="C38" s="170" t="s">
        <v>3302</v>
      </c>
      <c r="D38" s="403" t="s">
        <v>4722</v>
      </c>
      <c r="E38" s="18" t="s">
        <v>614</v>
      </c>
      <c r="F38" s="416">
        <v>35000</v>
      </c>
      <c r="G38" s="416">
        <f t="shared" si="7"/>
        <v>35000</v>
      </c>
      <c r="H38" s="416">
        <v>0</v>
      </c>
      <c r="I38" s="80" t="s">
        <v>4673</v>
      </c>
      <c r="J38" s="403" t="s">
        <v>2893</v>
      </c>
      <c r="K38" s="39"/>
      <c r="L38" s="39"/>
      <c r="M38" s="39"/>
      <c r="N38" s="39"/>
      <c r="O38" s="39"/>
      <c r="P38" s="403" t="s">
        <v>2893</v>
      </c>
      <c r="Q38" s="39"/>
    </row>
    <row r="39" spans="1:17" ht="102" x14ac:dyDescent="0.25">
      <c r="A39" s="417">
        <f t="shared" si="5"/>
        <v>16</v>
      </c>
      <c r="B39" s="422" t="s">
        <v>3317</v>
      </c>
      <c r="C39" s="170" t="s">
        <v>3302</v>
      </c>
      <c r="D39" s="403" t="s">
        <v>4723</v>
      </c>
      <c r="E39" s="18" t="s">
        <v>614</v>
      </c>
      <c r="F39" s="416">
        <v>35000</v>
      </c>
      <c r="G39" s="416">
        <f t="shared" si="7"/>
        <v>35000</v>
      </c>
      <c r="H39" s="416">
        <v>0</v>
      </c>
      <c r="I39" s="80" t="s">
        <v>4673</v>
      </c>
      <c r="J39" s="403" t="s">
        <v>2893</v>
      </c>
      <c r="K39" s="39"/>
      <c r="L39" s="39"/>
      <c r="M39" s="39"/>
      <c r="N39" s="39"/>
      <c r="O39" s="39"/>
      <c r="P39" s="403" t="s">
        <v>2893</v>
      </c>
      <c r="Q39" s="39"/>
    </row>
    <row r="40" spans="1:17" ht="102" x14ac:dyDescent="0.25">
      <c r="A40" s="417">
        <f t="shared" si="5"/>
        <v>17</v>
      </c>
      <c r="B40" s="422" t="s">
        <v>3318</v>
      </c>
      <c r="C40" s="170" t="s">
        <v>3319</v>
      </c>
      <c r="D40" s="403" t="s">
        <v>4724</v>
      </c>
      <c r="E40" s="18" t="s">
        <v>614</v>
      </c>
      <c r="F40" s="416">
        <v>35000</v>
      </c>
      <c r="G40" s="416">
        <f t="shared" si="7"/>
        <v>35000</v>
      </c>
      <c r="H40" s="416">
        <v>0</v>
      </c>
      <c r="I40" s="80" t="s">
        <v>4673</v>
      </c>
      <c r="J40" s="403" t="s">
        <v>2893</v>
      </c>
      <c r="K40" s="39"/>
      <c r="L40" s="39"/>
      <c r="M40" s="39"/>
      <c r="N40" s="39"/>
      <c r="O40" s="39"/>
      <c r="P40" s="403" t="s">
        <v>2893</v>
      </c>
      <c r="Q40" s="39"/>
    </row>
    <row r="41" spans="1:17" ht="102" x14ac:dyDescent="0.25">
      <c r="A41" s="417">
        <f t="shared" si="5"/>
        <v>18</v>
      </c>
      <c r="B41" s="422" t="s">
        <v>3320</v>
      </c>
      <c r="C41" s="170" t="s">
        <v>3319</v>
      </c>
      <c r="D41" s="403" t="s">
        <v>4725</v>
      </c>
      <c r="E41" s="18" t="s">
        <v>614</v>
      </c>
      <c r="F41" s="416">
        <v>35000</v>
      </c>
      <c r="G41" s="416">
        <f t="shared" si="7"/>
        <v>35000</v>
      </c>
      <c r="H41" s="416">
        <v>0</v>
      </c>
      <c r="I41" s="80" t="s">
        <v>4673</v>
      </c>
      <c r="J41" s="403" t="s">
        <v>2893</v>
      </c>
      <c r="K41" s="39"/>
      <c r="L41" s="39"/>
      <c r="M41" s="39"/>
      <c r="N41" s="39"/>
      <c r="O41" s="39"/>
      <c r="P41" s="403" t="s">
        <v>2893</v>
      </c>
      <c r="Q41" s="39"/>
    </row>
    <row r="42" spans="1:17" ht="102" x14ac:dyDescent="0.25">
      <c r="A42" s="417">
        <f t="shared" si="5"/>
        <v>19</v>
      </c>
      <c r="B42" s="422" t="s">
        <v>3321</v>
      </c>
      <c r="C42" s="170" t="s">
        <v>3319</v>
      </c>
      <c r="D42" s="403" t="s">
        <v>4726</v>
      </c>
      <c r="E42" s="18" t="s">
        <v>614</v>
      </c>
      <c r="F42" s="416">
        <v>35000</v>
      </c>
      <c r="G42" s="416">
        <f t="shared" si="7"/>
        <v>35000</v>
      </c>
      <c r="H42" s="416">
        <v>0</v>
      </c>
      <c r="I42" s="80" t="s">
        <v>4673</v>
      </c>
      <c r="J42" s="403" t="s">
        <v>2893</v>
      </c>
      <c r="K42" s="39"/>
      <c r="L42" s="39"/>
      <c r="M42" s="39"/>
      <c r="N42" s="39"/>
      <c r="O42" s="39"/>
      <c r="P42" s="403" t="s">
        <v>2893</v>
      </c>
      <c r="Q42" s="39"/>
    </row>
    <row r="43" spans="1:17" ht="102" x14ac:dyDescent="0.25">
      <c r="A43" s="417">
        <f t="shared" si="5"/>
        <v>20</v>
      </c>
      <c r="B43" s="422" t="s">
        <v>3322</v>
      </c>
      <c r="C43" s="170" t="s">
        <v>3319</v>
      </c>
      <c r="D43" s="403" t="s">
        <v>4727</v>
      </c>
      <c r="E43" s="18" t="s">
        <v>614</v>
      </c>
      <c r="F43" s="416">
        <v>35000</v>
      </c>
      <c r="G43" s="416">
        <f t="shared" si="7"/>
        <v>35000</v>
      </c>
      <c r="H43" s="416">
        <v>0</v>
      </c>
      <c r="I43" s="80" t="s">
        <v>4673</v>
      </c>
      <c r="J43" s="403" t="s">
        <v>2893</v>
      </c>
      <c r="K43" s="39"/>
      <c r="L43" s="39"/>
      <c r="M43" s="39"/>
      <c r="N43" s="39"/>
      <c r="O43" s="39"/>
      <c r="P43" s="403" t="s">
        <v>2893</v>
      </c>
      <c r="Q43" s="39"/>
    </row>
    <row r="44" spans="1:17" ht="102" x14ac:dyDescent="0.25">
      <c r="A44" s="417">
        <f t="shared" si="5"/>
        <v>21</v>
      </c>
      <c r="B44" s="422" t="s">
        <v>3323</v>
      </c>
      <c r="C44" s="170" t="s">
        <v>3319</v>
      </c>
      <c r="D44" s="403" t="s">
        <v>4728</v>
      </c>
      <c r="E44" s="18" t="s">
        <v>614</v>
      </c>
      <c r="F44" s="416">
        <v>35000</v>
      </c>
      <c r="G44" s="416">
        <f t="shared" si="7"/>
        <v>35000</v>
      </c>
      <c r="H44" s="416">
        <v>0</v>
      </c>
      <c r="I44" s="80" t="s">
        <v>4673</v>
      </c>
      <c r="J44" s="403" t="s">
        <v>2893</v>
      </c>
      <c r="K44" s="39"/>
      <c r="L44" s="39"/>
      <c r="M44" s="39"/>
      <c r="N44" s="39"/>
      <c r="O44" s="39"/>
      <c r="P44" s="403" t="s">
        <v>2893</v>
      </c>
      <c r="Q44" s="39"/>
    </row>
    <row r="45" spans="1:17" ht="102" x14ac:dyDescent="0.25">
      <c r="A45" s="417">
        <f t="shared" si="5"/>
        <v>22</v>
      </c>
      <c r="B45" s="422" t="s">
        <v>3324</v>
      </c>
      <c r="C45" s="170" t="s">
        <v>3325</v>
      </c>
      <c r="D45" s="403" t="s">
        <v>4729</v>
      </c>
      <c r="E45" s="18" t="s">
        <v>614</v>
      </c>
      <c r="F45" s="416">
        <v>99956</v>
      </c>
      <c r="G45" s="416">
        <f>F45-H45</f>
        <v>4759.8000000000029</v>
      </c>
      <c r="H45" s="416">
        <v>95196.2</v>
      </c>
      <c r="I45" s="80" t="s">
        <v>4673</v>
      </c>
      <c r="J45" s="403" t="s">
        <v>2893</v>
      </c>
      <c r="K45" s="39"/>
      <c r="L45" s="39"/>
      <c r="M45" s="39"/>
      <c r="N45" s="39"/>
      <c r="O45" s="39"/>
      <c r="P45" s="403" t="s">
        <v>2893</v>
      </c>
      <c r="Q45" s="39"/>
    </row>
    <row r="46" spans="1:17" ht="102" x14ac:dyDescent="0.25">
      <c r="A46" s="417">
        <f t="shared" si="5"/>
        <v>23</v>
      </c>
      <c r="B46" s="422" t="s">
        <v>3326</v>
      </c>
      <c r="C46" s="170" t="s">
        <v>3302</v>
      </c>
      <c r="D46" s="403" t="s">
        <v>4730</v>
      </c>
      <c r="E46" s="18" t="s">
        <v>614</v>
      </c>
      <c r="F46" s="416">
        <v>34029.18</v>
      </c>
      <c r="G46" s="416">
        <f>F46-H46</f>
        <v>34029.18</v>
      </c>
      <c r="H46" s="416">
        <v>0</v>
      </c>
      <c r="I46" s="80" t="s">
        <v>4673</v>
      </c>
      <c r="J46" s="403" t="s">
        <v>2893</v>
      </c>
      <c r="K46" s="39"/>
      <c r="L46" s="39"/>
      <c r="M46" s="39"/>
      <c r="N46" s="39"/>
      <c r="O46" s="39"/>
      <c r="P46" s="403" t="s">
        <v>2893</v>
      </c>
      <c r="Q46" s="39"/>
    </row>
    <row r="47" spans="1:17" ht="102" x14ac:dyDescent="0.25">
      <c r="A47" s="417">
        <f t="shared" si="5"/>
        <v>24</v>
      </c>
      <c r="B47" s="422" t="s">
        <v>3327</v>
      </c>
      <c r="C47" s="170" t="s">
        <v>3302</v>
      </c>
      <c r="D47" s="403" t="s">
        <v>4731</v>
      </c>
      <c r="E47" s="18" t="s">
        <v>614</v>
      </c>
      <c r="F47" s="416">
        <v>46925.14</v>
      </c>
      <c r="G47" s="416">
        <f>F47-H47</f>
        <v>1117.260000000002</v>
      </c>
      <c r="H47" s="416">
        <v>45807.88</v>
      </c>
      <c r="I47" s="80" t="s">
        <v>4673</v>
      </c>
      <c r="J47" s="403" t="s">
        <v>2893</v>
      </c>
      <c r="K47" s="39"/>
      <c r="L47" s="39"/>
      <c r="M47" s="39"/>
      <c r="N47" s="39"/>
      <c r="O47" s="39"/>
      <c r="P47" s="403" t="s">
        <v>2893</v>
      </c>
      <c r="Q47" s="39"/>
    </row>
    <row r="48" spans="1:17" ht="102" x14ac:dyDescent="0.25">
      <c r="A48" s="417">
        <f t="shared" si="5"/>
        <v>25</v>
      </c>
      <c r="B48" s="422" t="s">
        <v>3328</v>
      </c>
      <c r="C48" s="170" t="s">
        <v>3329</v>
      </c>
      <c r="D48" s="403" t="s">
        <v>4732</v>
      </c>
      <c r="E48" s="18" t="s">
        <v>614</v>
      </c>
      <c r="F48" s="416">
        <v>99956</v>
      </c>
      <c r="G48" s="416">
        <f>F48-H48</f>
        <v>3569.8500000000058</v>
      </c>
      <c r="H48" s="416">
        <v>96386.15</v>
      </c>
      <c r="I48" s="80" t="s">
        <v>4673</v>
      </c>
      <c r="J48" s="403" t="s">
        <v>2893</v>
      </c>
      <c r="K48" s="39"/>
      <c r="L48" s="39"/>
      <c r="M48" s="39"/>
      <c r="N48" s="39"/>
      <c r="O48" s="39"/>
      <c r="P48" s="403" t="s">
        <v>2893</v>
      </c>
      <c r="Q48" s="39"/>
    </row>
    <row r="49" spans="1:17" ht="90" x14ac:dyDescent="0.25">
      <c r="A49" s="417">
        <f t="shared" si="5"/>
        <v>26</v>
      </c>
      <c r="B49" s="422" t="s">
        <v>3330</v>
      </c>
      <c r="C49" s="165" t="s">
        <v>3331</v>
      </c>
      <c r="D49" s="165" t="s">
        <v>4733</v>
      </c>
      <c r="E49" s="18" t="s">
        <v>614</v>
      </c>
      <c r="F49" s="60">
        <v>23900</v>
      </c>
      <c r="G49" s="60">
        <f>F49-H49</f>
        <v>23900</v>
      </c>
      <c r="H49" s="60">
        <v>0</v>
      </c>
      <c r="I49" s="418" t="s">
        <v>4655</v>
      </c>
      <c r="J49" s="418" t="s">
        <v>4656</v>
      </c>
      <c r="K49" s="39"/>
      <c r="L49" s="39"/>
      <c r="M49" s="39"/>
      <c r="N49" s="39"/>
      <c r="O49" s="39"/>
      <c r="P49" s="418" t="s">
        <v>4656</v>
      </c>
      <c r="Q49" s="39"/>
    </row>
    <row r="50" spans="1:17" ht="90" x14ac:dyDescent="0.25">
      <c r="A50" s="417">
        <f t="shared" si="5"/>
        <v>27</v>
      </c>
      <c r="B50" s="422" t="s">
        <v>3332</v>
      </c>
      <c r="C50" s="165" t="s">
        <v>3333</v>
      </c>
      <c r="D50" s="165" t="s">
        <v>4734</v>
      </c>
      <c r="E50" s="18" t="s">
        <v>614</v>
      </c>
      <c r="F50" s="60">
        <v>3999.92</v>
      </c>
      <c r="G50" s="60">
        <f t="shared" ref="G50:G62" si="8">F50-H50</f>
        <v>3999.92</v>
      </c>
      <c r="H50" s="60">
        <v>0</v>
      </c>
      <c r="I50" s="418" t="s">
        <v>4655</v>
      </c>
      <c r="J50" s="418" t="s">
        <v>4656</v>
      </c>
      <c r="K50" s="39"/>
      <c r="L50" s="39"/>
      <c r="M50" s="39"/>
      <c r="N50" s="39"/>
      <c r="O50" s="39"/>
      <c r="P50" s="418" t="s">
        <v>4656</v>
      </c>
      <c r="Q50" s="39"/>
    </row>
    <row r="51" spans="1:17" ht="90" x14ac:dyDescent="0.25">
      <c r="A51" s="417">
        <f t="shared" si="5"/>
        <v>28</v>
      </c>
      <c r="B51" s="422" t="s">
        <v>3334</v>
      </c>
      <c r="C51" s="165" t="s">
        <v>3335</v>
      </c>
      <c r="D51" s="165" t="s">
        <v>4735</v>
      </c>
      <c r="E51" s="18" t="s">
        <v>614</v>
      </c>
      <c r="F51" s="60">
        <v>18000</v>
      </c>
      <c r="G51" s="60">
        <f t="shared" si="8"/>
        <v>18000</v>
      </c>
      <c r="H51" s="60">
        <v>0</v>
      </c>
      <c r="I51" s="418" t="s">
        <v>4655</v>
      </c>
      <c r="J51" s="418" t="s">
        <v>4656</v>
      </c>
      <c r="K51" s="39"/>
      <c r="L51" s="39"/>
      <c r="M51" s="39"/>
      <c r="N51" s="39"/>
      <c r="O51" s="39"/>
      <c r="P51" s="418" t="s">
        <v>4656</v>
      </c>
      <c r="Q51" s="39"/>
    </row>
    <row r="52" spans="1:17" ht="90" x14ac:dyDescent="0.25">
      <c r="A52" s="417">
        <f t="shared" si="5"/>
        <v>29</v>
      </c>
      <c r="B52" s="422" t="s">
        <v>3336</v>
      </c>
      <c r="C52" s="165" t="s">
        <v>3337</v>
      </c>
      <c r="D52" s="165" t="s">
        <v>4736</v>
      </c>
      <c r="E52" s="18" t="s">
        <v>614</v>
      </c>
      <c r="F52" s="60">
        <v>4418</v>
      </c>
      <c r="G52" s="60">
        <f t="shared" si="8"/>
        <v>4418</v>
      </c>
      <c r="H52" s="60">
        <v>0</v>
      </c>
      <c r="I52" s="418" t="s">
        <v>4655</v>
      </c>
      <c r="J52" s="418" t="s">
        <v>4656</v>
      </c>
      <c r="K52" s="39"/>
      <c r="L52" s="39"/>
      <c r="M52" s="39"/>
      <c r="N52" s="39"/>
      <c r="O52" s="39"/>
      <c r="P52" s="418" t="s">
        <v>4656</v>
      </c>
      <c r="Q52" s="39"/>
    </row>
    <row r="53" spans="1:17" ht="90" x14ac:dyDescent="0.25">
      <c r="A53" s="417">
        <f t="shared" si="5"/>
        <v>30</v>
      </c>
      <c r="B53" s="422" t="s">
        <v>3338</v>
      </c>
      <c r="C53" s="165" t="s">
        <v>3339</v>
      </c>
      <c r="D53" s="165" t="s">
        <v>4737</v>
      </c>
      <c r="E53" s="18" t="s">
        <v>614</v>
      </c>
      <c r="F53" s="60">
        <v>3600</v>
      </c>
      <c r="G53" s="60">
        <f t="shared" si="8"/>
        <v>3600</v>
      </c>
      <c r="H53" s="60">
        <v>0</v>
      </c>
      <c r="I53" s="418" t="s">
        <v>4655</v>
      </c>
      <c r="J53" s="418" t="s">
        <v>4656</v>
      </c>
      <c r="K53" s="39"/>
      <c r="L53" s="39"/>
      <c r="M53" s="39"/>
      <c r="N53" s="39"/>
      <c r="O53" s="39"/>
      <c r="P53" s="418" t="s">
        <v>4656</v>
      </c>
      <c r="Q53" s="39"/>
    </row>
    <row r="54" spans="1:17" ht="90" x14ac:dyDescent="0.25">
      <c r="A54" s="417">
        <f t="shared" si="5"/>
        <v>31</v>
      </c>
      <c r="B54" s="422" t="s">
        <v>3340</v>
      </c>
      <c r="C54" s="165" t="s">
        <v>3341</v>
      </c>
      <c r="D54" s="165" t="s">
        <v>4738</v>
      </c>
      <c r="E54" s="18" t="s">
        <v>614</v>
      </c>
      <c r="F54" s="60">
        <v>10000</v>
      </c>
      <c r="G54" s="60">
        <f t="shared" si="8"/>
        <v>10000</v>
      </c>
      <c r="H54" s="60">
        <v>0</v>
      </c>
      <c r="I54" s="418" t="s">
        <v>4655</v>
      </c>
      <c r="J54" s="418" t="s">
        <v>4656</v>
      </c>
      <c r="K54" s="39"/>
      <c r="L54" s="39"/>
      <c r="M54" s="39"/>
      <c r="N54" s="39"/>
      <c r="O54" s="39"/>
      <c r="P54" s="418" t="s">
        <v>4656</v>
      </c>
      <c r="Q54" s="39"/>
    </row>
    <row r="55" spans="1:17" ht="90" x14ac:dyDescent="0.25">
      <c r="A55" s="417">
        <f t="shared" si="5"/>
        <v>32</v>
      </c>
      <c r="B55" s="422" t="s">
        <v>3342</v>
      </c>
      <c r="C55" s="165" t="s">
        <v>3343</v>
      </c>
      <c r="D55" s="165" t="s">
        <v>4739</v>
      </c>
      <c r="E55" s="18" t="s">
        <v>614</v>
      </c>
      <c r="F55" s="60">
        <v>21060</v>
      </c>
      <c r="G55" s="60">
        <f t="shared" si="8"/>
        <v>21060</v>
      </c>
      <c r="H55" s="60">
        <v>0</v>
      </c>
      <c r="I55" s="418" t="s">
        <v>4655</v>
      </c>
      <c r="J55" s="418" t="s">
        <v>4656</v>
      </c>
      <c r="K55" s="39"/>
      <c r="L55" s="39"/>
      <c r="M55" s="39"/>
      <c r="N55" s="39"/>
      <c r="O55" s="39"/>
      <c r="P55" s="418" t="s">
        <v>4656</v>
      </c>
      <c r="Q55" s="39"/>
    </row>
    <row r="56" spans="1:17" ht="90" x14ac:dyDescent="0.25">
      <c r="A56" s="417">
        <f t="shared" si="5"/>
        <v>33</v>
      </c>
      <c r="B56" s="422" t="s">
        <v>3344</v>
      </c>
      <c r="C56" s="165" t="s">
        <v>3345</v>
      </c>
      <c r="D56" s="165" t="s">
        <v>4740</v>
      </c>
      <c r="E56" s="18" t="s">
        <v>614</v>
      </c>
      <c r="F56" s="60">
        <v>7090</v>
      </c>
      <c r="G56" s="60">
        <f t="shared" si="8"/>
        <v>7090</v>
      </c>
      <c r="H56" s="60">
        <v>0</v>
      </c>
      <c r="I56" s="418" t="s">
        <v>4655</v>
      </c>
      <c r="J56" s="418" t="s">
        <v>4656</v>
      </c>
      <c r="K56" s="39"/>
      <c r="L56" s="39"/>
      <c r="M56" s="39"/>
      <c r="N56" s="39"/>
      <c r="O56" s="39"/>
      <c r="P56" s="418" t="s">
        <v>4656</v>
      </c>
      <c r="Q56" s="39"/>
    </row>
    <row r="57" spans="1:17" ht="90" x14ac:dyDescent="0.25">
      <c r="A57" s="417">
        <f t="shared" si="5"/>
        <v>34</v>
      </c>
      <c r="B57" s="422" t="s">
        <v>3346</v>
      </c>
      <c r="C57" s="165" t="s">
        <v>3347</v>
      </c>
      <c r="D57" s="165" t="s">
        <v>4741</v>
      </c>
      <c r="E57" s="18" t="s">
        <v>614</v>
      </c>
      <c r="F57" s="60">
        <v>5000</v>
      </c>
      <c r="G57" s="60">
        <f t="shared" si="8"/>
        <v>5000</v>
      </c>
      <c r="H57" s="60">
        <v>0</v>
      </c>
      <c r="I57" s="418" t="s">
        <v>4655</v>
      </c>
      <c r="J57" s="418" t="s">
        <v>4656</v>
      </c>
      <c r="K57" s="39"/>
      <c r="L57" s="39"/>
      <c r="M57" s="39"/>
      <c r="N57" s="39"/>
      <c r="O57" s="39"/>
      <c r="P57" s="418" t="s">
        <v>4656</v>
      </c>
      <c r="Q57" s="39"/>
    </row>
    <row r="58" spans="1:17" ht="90" x14ac:dyDescent="0.25">
      <c r="A58" s="417">
        <f t="shared" si="5"/>
        <v>35</v>
      </c>
      <c r="B58" s="422" t="s">
        <v>3348</v>
      </c>
      <c r="C58" s="165" t="s">
        <v>3347</v>
      </c>
      <c r="D58" s="165" t="s">
        <v>4742</v>
      </c>
      <c r="E58" s="18" t="s">
        <v>614</v>
      </c>
      <c r="F58" s="60">
        <v>5000</v>
      </c>
      <c r="G58" s="60">
        <f t="shared" si="8"/>
        <v>5000</v>
      </c>
      <c r="H58" s="60">
        <v>0</v>
      </c>
      <c r="I58" s="418" t="s">
        <v>4655</v>
      </c>
      <c r="J58" s="418" t="s">
        <v>4656</v>
      </c>
      <c r="K58" s="39"/>
      <c r="L58" s="39"/>
      <c r="M58" s="39"/>
      <c r="N58" s="39"/>
      <c r="O58" s="39"/>
      <c r="P58" s="418" t="s">
        <v>4656</v>
      </c>
      <c r="Q58" s="39"/>
    </row>
    <row r="59" spans="1:17" ht="90" x14ac:dyDescent="0.25">
      <c r="A59" s="417">
        <f t="shared" si="5"/>
        <v>36</v>
      </c>
      <c r="B59" s="422" t="s">
        <v>3349</v>
      </c>
      <c r="C59" s="165" t="s">
        <v>3350</v>
      </c>
      <c r="D59" s="165" t="s">
        <v>4743</v>
      </c>
      <c r="E59" s="18" t="s">
        <v>614</v>
      </c>
      <c r="F59" s="60">
        <v>5000</v>
      </c>
      <c r="G59" s="60">
        <f t="shared" si="8"/>
        <v>5000</v>
      </c>
      <c r="H59" s="60">
        <v>0</v>
      </c>
      <c r="I59" s="418" t="s">
        <v>4655</v>
      </c>
      <c r="J59" s="418" t="s">
        <v>4656</v>
      </c>
      <c r="K59" s="39"/>
      <c r="L59" s="39"/>
      <c r="M59" s="39"/>
      <c r="N59" s="39"/>
      <c r="O59" s="39"/>
      <c r="P59" s="418" t="s">
        <v>4656</v>
      </c>
      <c r="Q59" s="39"/>
    </row>
    <row r="60" spans="1:17" ht="90" x14ac:dyDescent="0.25">
      <c r="A60" s="417">
        <f t="shared" si="5"/>
        <v>37</v>
      </c>
      <c r="B60" s="422" t="s">
        <v>3351</v>
      </c>
      <c r="C60" s="270" t="s">
        <v>3352</v>
      </c>
      <c r="D60" s="165" t="s">
        <v>4744</v>
      </c>
      <c r="E60" s="18" t="s">
        <v>614</v>
      </c>
      <c r="F60" s="60">
        <v>19602.3</v>
      </c>
      <c r="G60" s="60">
        <f t="shared" si="8"/>
        <v>19602.3</v>
      </c>
      <c r="H60" s="60">
        <v>0</v>
      </c>
      <c r="I60" s="418" t="s">
        <v>4655</v>
      </c>
      <c r="J60" s="418" t="s">
        <v>4656</v>
      </c>
      <c r="K60" s="39"/>
      <c r="L60" s="39"/>
      <c r="M60" s="39"/>
      <c r="N60" s="39"/>
      <c r="O60" s="39"/>
      <c r="P60" s="418" t="s">
        <v>4656</v>
      </c>
      <c r="Q60" s="39"/>
    </row>
    <row r="61" spans="1:17" ht="90" x14ac:dyDescent="0.25">
      <c r="A61" s="417">
        <f t="shared" si="5"/>
        <v>38</v>
      </c>
      <c r="B61" s="422" t="s">
        <v>3353</v>
      </c>
      <c r="C61" s="270" t="s">
        <v>3352</v>
      </c>
      <c r="D61" s="165" t="s">
        <v>4745</v>
      </c>
      <c r="E61" s="18" t="s">
        <v>614</v>
      </c>
      <c r="F61" s="60">
        <v>10260</v>
      </c>
      <c r="G61" s="60">
        <f t="shared" si="8"/>
        <v>10260</v>
      </c>
      <c r="H61" s="60">
        <v>0</v>
      </c>
      <c r="I61" s="418" t="s">
        <v>4655</v>
      </c>
      <c r="J61" s="418" t="s">
        <v>4656</v>
      </c>
      <c r="K61" s="39"/>
      <c r="L61" s="39"/>
      <c r="M61" s="39"/>
      <c r="N61" s="39"/>
      <c r="O61" s="39"/>
      <c r="P61" s="418" t="s">
        <v>4656</v>
      </c>
      <c r="Q61" s="39"/>
    </row>
    <row r="62" spans="1:17" ht="90" x14ac:dyDescent="0.25">
      <c r="A62" s="417">
        <f t="shared" si="5"/>
        <v>39</v>
      </c>
      <c r="B62" s="422" t="s">
        <v>3354</v>
      </c>
      <c r="C62" s="271" t="s">
        <v>3355</v>
      </c>
      <c r="D62" s="165" t="s">
        <v>4746</v>
      </c>
      <c r="E62" s="18" t="s">
        <v>614</v>
      </c>
      <c r="F62" s="60">
        <v>24848.22</v>
      </c>
      <c r="G62" s="60">
        <f t="shared" si="8"/>
        <v>24848.22</v>
      </c>
      <c r="H62" s="60">
        <v>0</v>
      </c>
      <c r="I62" s="418" t="s">
        <v>4655</v>
      </c>
      <c r="J62" s="418" t="s">
        <v>4656</v>
      </c>
      <c r="K62" s="39"/>
      <c r="L62" s="39"/>
      <c r="M62" s="39"/>
      <c r="N62" s="39"/>
      <c r="O62" s="39"/>
      <c r="P62" s="418" t="s">
        <v>4656</v>
      </c>
      <c r="Q62" s="39"/>
    </row>
    <row r="63" spans="1:17" ht="90" x14ac:dyDescent="0.25">
      <c r="A63" s="417">
        <f t="shared" si="5"/>
        <v>40</v>
      </c>
      <c r="B63" s="422" t="s">
        <v>3356</v>
      </c>
      <c r="C63" s="165" t="s">
        <v>3357</v>
      </c>
      <c r="D63" s="39"/>
      <c r="E63" s="18" t="s">
        <v>614</v>
      </c>
      <c r="F63" s="185">
        <v>22047.200000000001</v>
      </c>
      <c r="G63" s="185">
        <f>F63-H63</f>
        <v>22047.200000000001</v>
      </c>
      <c r="H63" s="60">
        <v>0</v>
      </c>
      <c r="I63" s="418" t="s">
        <v>4655</v>
      </c>
      <c r="J63" s="418" t="s">
        <v>4656</v>
      </c>
      <c r="K63" s="39"/>
      <c r="L63" s="39"/>
      <c r="M63" s="39"/>
      <c r="N63" s="39"/>
      <c r="O63" s="39"/>
      <c r="P63" s="418" t="s">
        <v>4656</v>
      </c>
      <c r="Q63" s="39"/>
    </row>
    <row r="64" spans="1:17" ht="90" x14ac:dyDescent="0.25">
      <c r="A64" s="417">
        <f t="shared" si="5"/>
        <v>41</v>
      </c>
      <c r="B64" s="422" t="s">
        <v>3358</v>
      </c>
      <c r="C64" s="165" t="s">
        <v>3359</v>
      </c>
      <c r="D64" s="39"/>
      <c r="E64" s="18" t="s">
        <v>614</v>
      </c>
      <c r="F64" s="185">
        <v>12924.8</v>
      </c>
      <c r="G64" s="185">
        <f t="shared" ref="G64:G127" si="9">F64-H64</f>
        <v>12924.8</v>
      </c>
      <c r="H64" s="185">
        <v>0</v>
      </c>
      <c r="I64" s="418" t="s">
        <v>4655</v>
      </c>
      <c r="J64" s="418" t="s">
        <v>4656</v>
      </c>
      <c r="K64" s="39"/>
      <c r="L64" s="39"/>
      <c r="M64" s="39"/>
      <c r="N64" s="39"/>
      <c r="O64" s="39"/>
      <c r="P64" s="418" t="s">
        <v>4656</v>
      </c>
      <c r="Q64" s="39"/>
    </row>
    <row r="65" spans="1:17" ht="90" x14ac:dyDescent="0.25">
      <c r="A65" s="417">
        <f t="shared" si="5"/>
        <v>42</v>
      </c>
      <c r="B65" s="422" t="s">
        <v>3360</v>
      </c>
      <c r="C65" s="165" t="s">
        <v>3361</v>
      </c>
      <c r="D65" s="39"/>
      <c r="E65" s="18" t="s">
        <v>614</v>
      </c>
      <c r="F65" s="185">
        <v>7500</v>
      </c>
      <c r="G65" s="185">
        <f t="shared" si="9"/>
        <v>7500</v>
      </c>
      <c r="H65" s="185">
        <v>0</v>
      </c>
      <c r="I65" s="418" t="s">
        <v>4655</v>
      </c>
      <c r="J65" s="418" t="s">
        <v>4656</v>
      </c>
      <c r="K65" s="39"/>
      <c r="L65" s="39"/>
      <c r="M65" s="39"/>
      <c r="N65" s="39"/>
      <c r="O65" s="39"/>
      <c r="P65" s="418" t="s">
        <v>4656</v>
      </c>
      <c r="Q65" s="39"/>
    </row>
    <row r="66" spans="1:17" ht="90" x14ac:dyDescent="0.25">
      <c r="A66" s="417">
        <f t="shared" si="5"/>
        <v>43</v>
      </c>
      <c r="B66" s="422" t="s">
        <v>3362</v>
      </c>
      <c r="C66" s="165" t="s">
        <v>3363</v>
      </c>
      <c r="D66" s="39"/>
      <c r="E66" s="18" t="s">
        <v>614</v>
      </c>
      <c r="F66" s="185">
        <v>6192</v>
      </c>
      <c r="G66" s="185">
        <f t="shared" si="9"/>
        <v>6192</v>
      </c>
      <c r="H66" s="185">
        <v>0</v>
      </c>
      <c r="I66" s="418" t="s">
        <v>4655</v>
      </c>
      <c r="J66" s="418" t="s">
        <v>4656</v>
      </c>
      <c r="K66" s="39"/>
      <c r="L66" s="39"/>
      <c r="M66" s="39"/>
      <c r="N66" s="39"/>
      <c r="O66" s="39"/>
      <c r="P66" s="418" t="s">
        <v>4656</v>
      </c>
      <c r="Q66" s="39"/>
    </row>
    <row r="67" spans="1:17" ht="90" x14ac:dyDescent="0.25">
      <c r="A67" s="417">
        <f t="shared" si="5"/>
        <v>44</v>
      </c>
      <c r="B67" s="422" t="s">
        <v>3364</v>
      </c>
      <c r="C67" s="165" t="s">
        <v>3363</v>
      </c>
      <c r="D67" s="39"/>
      <c r="E67" s="18" t="s">
        <v>614</v>
      </c>
      <c r="F67" s="185">
        <v>6192</v>
      </c>
      <c r="G67" s="185">
        <f t="shared" si="9"/>
        <v>6192</v>
      </c>
      <c r="H67" s="185">
        <v>0</v>
      </c>
      <c r="I67" s="418" t="s">
        <v>4655</v>
      </c>
      <c r="J67" s="418" t="s">
        <v>4656</v>
      </c>
      <c r="K67" s="39"/>
      <c r="L67" s="39"/>
      <c r="M67" s="39"/>
      <c r="N67" s="39"/>
      <c r="O67" s="39"/>
      <c r="P67" s="418" t="s">
        <v>4656</v>
      </c>
      <c r="Q67" s="39"/>
    </row>
    <row r="68" spans="1:17" ht="90" x14ac:dyDescent="0.25">
      <c r="A68" s="417">
        <f t="shared" si="5"/>
        <v>45</v>
      </c>
      <c r="B68" s="422" t="s">
        <v>3365</v>
      </c>
      <c r="C68" s="165" t="s">
        <v>3366</v>
      </c>
      <c r="D68" s="39"/>
      <c r="E68" s="18" t="s">
        <v>614</v>
      </c>
      <c r="F68" s="185">
        <v>4590</v>
      </c>
      <c r="G68" s="185">
        <f t="shared" si="9"/>
        <v>4590</v>
      </c>
      <c r="H68" s="185">
        <v>0</v>
      </c>
      <c r="I68" s="418" t="s">
        <v>4655</v>
      </c>
      <c r="J68" s="418" t="s">
        <v>4656</v>
      </c>
      <c r="K68" s="39"/>
      <c r="L68" s="39"/>
      <c r="M68" s="39"/>
      <c r="N68" s="39"/>
      <c r="O68" s="39"/>
      <c r="P68" s="418" t="s">
        <v>4656</v>
      </c>
      <c r="Q68" s="39"/>
    </row>
    <row r="69" spans="1:17" ht="90" x14ac:dyDescent="0.25">
      <c r="A69" s="417">
        <f t="shared" si="5"/>
        <v>46</v>
      </c>
      <c r="B69" s="422" t="s">
        <v>3367</v>
      </c>
      <c r="C69" s="165" t="s">
        <v>3368</v>
      </c>
      <c r="D69" s="39"/>
      <c r="E69" s="18" t="s">
        <v>614</v>
      </c>
      <c r="F69" s="185">
        <v>4334.3999999999996</v>
      </c>
      <c r="G69" s="185">
        <f t="shared" si="9"/>
        <v>4334.3999999999996</v>
      </c>
      <c r="H69" s="185">
        <v>0</v>
      </c>
      <c r="I69" s="418" t="s">
        <v>4655</v>
      </c>
      <c r="J69" s="418" t="s">
        <v>4656</v>
      </c>
      <c r="K69" s="39"/>
      <c r="L69" s="39"/>
      <c r="M69" s="39"/>
      <c r="N69" s="39"/>
      <c r="O69" s="39"/>
      <c r="P69" s="418" t="s">
        <v>4656</v>
      </c>
      <c r="Q69" s="39"/>
    </row>
    <row r="70" spans="1:17" ht="90" x14ac:dyDescent="0.25">
      <c r="A70" s="417">
        <f t="shared" si="5"/>
        <v>47</v>
      </c>
      <c r="B70" s="422" t="s">
        <v>3369</v>
      </c>
      <c r="C70" s="165" t="s">
        <v>3370</v>
      </c>
      <c r="D70" s="39"/>
      <c r="E70" s="18" t="s">
        <v>614</v>
      </c>
      <c r="F70" s="185">
        <v>8913</v>
      </c>
      <c r="G70" s="185">
        <f t="shared" si="9"/>
        <v>8913</v>
      </c>
      <c r="H70" s="185">
        <v>0</v>
      </c>
      <c r="I70" s="418" t="s">
        <v>4655</v>
      </c>
      <c r="J70" s="418" t="s">
        <v>4656</v>
      </c>
      <c r="K70" s="39"/>
      <c r="L70" s="39"/>
      <c r="M70" s="39"/>
      <c r="N70" s="39"/>
      <c r="O70" s="39"/>
      <c r="P70" s="418" t="s">
        <v>4656</v>
      </c>
      <c r="Q70" s="39"/>
    </row>
    <row r="71" spans="1:17" ht="90" x14ac:dyDescent="0.25">
      <c r="A71" s="417">
        <f t="shared" si="5"/>
        <v>48</v>
      </c>
      <c r="B71" s="422" t="s">
        <v>3371</v>
      </c>
      <c r="C71" s="165" t="s">
        <v>3372</v>
      </c>
      <c r="D71" s="39"/>
      <c r="E71" s="18" t="s">
        <v>614</v>
      </c>
      <c r="F71" s="185">
        <v>5459</v>
      </c>
      <c r="G71" s="185">
        <f t="shared" si="9"/>
        <v>5459</v>
      </c>
      <c r="H71" s="185">
        <v>0</v>
      </c>
      <c r="I71" s="418" t="s">
        <v>4655</v>
      </c>
      <c r="J71" s="418" t="s">
        <v>4656</v>
      </c>
      <c r="K71" s="39"/>
      <c r="L71" s="39"/>
      <c r="M71" s="39"/>
      <c r="N71" s="39"/>
      <c r="O71" s="39"/>
      <c r="P71" s="418" t="s">
        <v>4656</v>
      </c>
      <c r="Q71" s="39"/>
    </row>
    <row r="72" spans="1:17" ht="90" x14ac:dyDescent="0.25">
      <c r="A72" s="417">
        <f t="shared" si="5"/>
        <v>49</v>
      </c>
      <c r="B72" s="422" t="s">
        <v>3373</v>
      </c>
      <c r="C72" s="165" t="s">
        <v>3374</v>
      </c>
      <c r="D72" s="39"/>
      <c r="E72" s="18" t="s">
        <v>614</v>
      </c>
      <c r="F72" s="185">
        <v>3399</v>
      </c>
      <c r="G72" s="185">
        <f t="shared" si="9"/>
        <v>3399</v>
      </c>
      <c r="H72" s="185">
        <v>0</v>
      </c>
      <c r="I72" s="418" t="s">
        <v>4655</v>
      </c>
      <c r="J72" s="418" t="s">
        <v>4656</v>
      </c>
      <c r="K72" s="39"/>
      <c r="L72" s="39"/>
      <c r="M72" s="39"/>
      <c r="N72" s="39"/>
      <c r="O72" s="39"/>
      <c r="P72" s="418" t="s">
        <v>4656</v>
      </c>
      <c r="Q72" s="39"/>
    </row>
    <row r="73" spans="1:17" ht="90" x14ac:dyDescent="0.25">
      <c r="A73" s="417">
        <f t="shared" si="5"/>
        <v>50</v>
      </c>
      <c r="B73" s="422" t="s">
        <v>3375</v>
      </c>
      <c r="C73" s="165" t="s">
        <v>3376</v>
      </c>
      <c r="D73" s="39"/>
      <c r="E73" s="18" t="s">
        <v>614</v>
      </c>
      <c r="F73" s="185">
        <v>4000</v>
      </c>
      <c r="G73" s="185">
        <f t="shared" si="9"/>
        <v>4000</v>
      </c>
      <c r="H73" s="185">
        <v>0</v>
      </c>
      <c r="I73" s="418" t="s">
        <v>4655</v>
      </c>
      <c r="J73" s="418" t="s">
        <v>4656</v>
      </c>
      <c r="K73" s="39"/>
      <c r="L73" s="39"/>
      <c r="M73" s="39"/>
      <c r="N73" s="39"/>
      <c r="O73" s="39"/>
      <c r="P73" s="418" t="s">
        <v>4656</v>
      </c>
      <c r="Q73" s="39"/>
    </row>
    <row r="74" spans="1:17" ht="90" x14ac:dyDescent="0.25">
      <c r="A74" s="417">
        <f t="shared" si="5"/>
        <v>51</v>
      </c>
      <c r="B74" s="422" t="s">
        <v>3377</v>
      </c>
      <c r="C74" s="165" t="s">
        <v>3378</v>
      </c>
      <c r="D74" s="39"/>
      <c r="E74" s="18" t="s">
        <v>614</v>
      </c>
      <c r="F74" s="185">
        <v>3800</v>
      </c>
      <c r="G74" s="185">
        <f t="shared" si="9"/>
        <v>3800</v>
      </c>
      <c r="H74" s="185">
        <v>0</v>
      </c>
      <c r="I74" s="418" t="s">
        <v>4655</v>
      </c>
      <c r="J74" s="418" t="s">
        <v>4656</v>
      </c>
      <c r="K74" s="39"/>
      <c r="L74" s="39"/>
      <c r="M74" s="39"/>
      <c r="N74" s="39"/>
      <c r="O74" s="39"/>
      <c r="P74" s="418" t="s">
        <v>4656</v>
      </c>
      <c r="Q74" s="39"/>
    </row>
    <row r="75" spans="1:17" ht="90" x14ac:dyDescent="0.25">
      <c r="A75" s="417">
        <f t="shared" si="5"/>
        <v>52</v>
      </c>
      <c r="B75" s="422" t="s">
        <v>3379</v>
      </c>
      <c r="C75" s="165" t="s">
        <v>3380</v>
      </c>
      <c r="D75" s="39"/>
      <c r="E75" s="18" t="s">
        <v>614</v>
      </c>
      <c r="F75" s="185">
        <v>7979</v>
      </c>
      <c r="G75" s="185">
        <f t="shared" si="9"/>
        <v>7979</v>
      </c>
      <c r="H75" s="185">
        <v>0</v>
      </c>
      <c r="I75" s="418" t="s">
        <v>4655</v>
      </c>
      <c r="J75" s="418" t="s">
        <v>4656</v>
      </c>
      <c r="K75" s="39"/>
      <c r="L75" s="39"/>
      <c r="M75" s="39"/>
      <c r="N75" s="39"/>
      <c r="O75" s="39"/>
      <c r="P75" s="418" t="s">
        <v>4656</v>
      </c>
      <c r="Q75" s="39"/>
    </row>
    <row r="76" spans="1:17" ht="90" x14ac:dyDescent="0.25">
      <c r="A76" s="417">
        <f t="shared" si="5"/>
        <v>53</v>
      </c>
      <c r="B76" s="422" t="s">
        <v>3381</v>
      </c>
      <c r="C76" s="165" t="s">
        <v>3382</v>
      </c>
      <c r="D76" s="39"/>
      <c r="E76" s="18" t="s">
        <v>614</v>
      </c>
      <c r="F76" s="185">
        <v>14300</v>
      </c>
      <c r="G76" s="185">
        <f t="shared" si="9"/>
        <v>14300</v>
      </c>
      <c r="H76" s="185">
        <v>0</v>
      </c>
      <c r="I76" s="418" t="s">
        <v>4655</v>
      </c>
      <c r="J76" s="418" t="s">
        <v>4656</v>
      </c>
      <c r="K76" s="39"/>
      <c r="L76" s="39"/>
      <c r="M76" s="39"/>
      <c r="N76" s="39"/>
      <c r="O76" s="39"/>
      <c r="P76" s="418" t="s">
        <v>4656</v>
      </c>
      <c r="Q76" s="39"/>
    </row>
    <row r="77" spans="1:17" ht="90" x14ac:dyDescent="0.25">
      <c r="A77" s="417">
        <f t="shared" si="5"/>
        <v>54</v>
      </c>
      <c r="B77" s="422" t="s">
        <v>3383</v>
      </c>
      <c r="C77" s="165" t="s">
        <v>3384</v>
      </c>
      <c r="D77" s="39"/>
      <c r="E77" s="18" t="s">
        <v>614</v>
      </c>
      <c r="F77" s="185">
        <v>5000</v>
      </c>
      <c r="G77" s="185">
        <f t="shared" si="9"/>
        <v>5000</v>
      </c>
      <c r="H77" s="185">
        <v>0</v>
      </c>
      <c r="I77" s="418" t="s">
        <v>4655</v>
      </c>
      <c r="J77" s="418" t="s">
        <v>4656</v>
      </c>
      <c r="K77" s="39"/>
      <c r="L77" s="39"/>
      <c r="M77" s="39"/>
      <c r="N77" s="39"/>
      <c r="O77" s="39"/>
      <c r="P77" s="418" t="s">
        <v>4656</v>
      </c>
      <c r="Q77" s="39"/>
    </row>
    <row r="78" spans="1:17" ht="90" x14ac:dyDescent="0.25">
      <c r="A78" s="417">
        <f t="shared" si="5"/>
        <v>55</v>
      </c>
      <c r="B78" s="422" t="s">
        <v>3385</v>
      </c>
      <c r="C78" s="165" t="s">
        <v>3384</v>
      </c>
      <c r="D78" s="39"/>
      <c r="E78" s="18" t="s">
        <v>614</v>
      </c>
      <c r="F78" s="185">
        <v>5000</v>
      </c>
      <c r="G78" s="185">
        <f t="shared" si="9"/>
        <v>5000</v>
      </c>
      <c r="H78" s="185">
        <v>0</v>
      </c>
      <c r="I78" s="418" t="s">
        <v>4655</v>
      </c>
      <c r="J78" s="418" t="s">
        <v>4656</v>
      </c>
      <c r="K78" s="39"/>
      <c r="L78" s="39"/>
      <c r="M78" s="39"/>
      <c r="N78" s="39"/>
      <c r="O78" s="39"/>
      <c r="P78" s="418" t="s">
        <v>4656</v>
      </c>
      <c r="Q78" s="39"/>
    </row>
    <row r="79" spans="1:17" ht="90" x14ac:dyDescent="0.25">
      <c r="A79" s="417">
        <f t="shared" si="5"/>
        <v>56</v>
      </c>
      <c r="B79" s="422" t="s">
        <v>3386</v>
      </c>
      <c r="C79" s="165" t="s">
        <v>3387</v>
      </c>
      <c r="D79" s="39"/>
      <c r="E79" s="18" t="s">
        <v>614</v>
      </c>
      <c r="F79" s="185">
        <v>3480</v>
      </c>
      <c r="G79" s="185">
        <f t="shared" si="9"/>
        <v>3480</v>
      </c>
      <c r="H79" s="185">
        <v>0</v>
      </c>
      <c r="I79" s="418" t="s">
        <v>4655</v>
      </c>
      <c r="J79" s="418" t="s">
        <v>4656</v>
      </c>
      <c r="K79" s="39"/>
      <c r="L79" s="39"/>
      <c r="M79" s="39"/>
      <c r="N79" s="39"/>
      <c r="O79" s="39"/>
      <c r="P79" s="418" t="s">
        <v>4656</v>
      </c>
      <c r="Q79" s="39"/>
    </row>
    <row r="80" spans="1:17" ht="90" x14ac:dyDescent="0.25">
      <c r="A80" s="417">
        <f t="shared" si="5"/>
        <v>57</v>
      </c>
      <c r="B80" s="422" t="s">
        <v>3388</v>
      </c>
      <c r="C80" s="165" t="s">
        <v>3389</v>
      </c>
      <c r="D80" s="39"/>
      <c r="E80" s="18" t="s">
        <v>614</v>
      </c>
      <c r="F80" s="185">
        <v>10670</v>
      </c>
      <c r="G80" s="185">
        <f t="shared" si="9"/>
        <v>10670</v>
      </c>
      <c r="H80" s="185">
        <v>0</v>
      </c>
      <c r="I80" s="418" t="s">
        <v>4655</v>
      </c>
      <c r="J80" s="418" t="s">
        <v>4656</v>
      </c>
      <c r="K80" s="39"/>
      <c r="L80" s="39"/>
      <c r="M80" s="39"/>
      <c r="N80" s="39"/>
      <c r="O80" s="39"/>
      <c r="P80" s="418" t="s">
        <v>4656</v>
      </c>
      <c r="Q80" s="39"/>
    </row>
    <row r="81" spans="1:17" ht="90" x14ac:dyDescent="0.25">
      <c r="A81" s="417">
        <f t="shared" si="5"/>
        <v>58</v>
      </c>
      <c r="B81" s="422" t="s">
        <v>3390</v>
      </c>
      <c r="C81" s="165" t="s">
        <v>3391</v>
      </c>
      <c r="D81" s="39"/>
      <c r="E81" s="18" t="s">
        <v>614</v>
      </c>
      <c r="F81" s="185">
        <v>23900</v>
      </c>
      <c r="G81" s="185">
        <f t="shared" si="9"/>
        <v>23900</v>
      </c>
      <c r="H81" s="185">
        <v>0</v>
      </c>
      <c r="I81" s="418" t="s">
        <v>4655</v>
      </c>
      <c r="J81" s="418" t="s">
        <v>4656</v>
      </c>
      <c r="K81" s="39"/>
      <c r="L81" s="39"/>
      <c r="M81" s="39"/>
      <c r="N81" s="39"/>
      <c r="O81" s="39"/>
      <c r="P81" s="418" t="s">
        <v>4656</v>
      </c>
      <c r="Q81" s="39"/>
    </row>
    <row r="82" spans="1:17" ht="90" x14ac:dyDescent="0.25">
      <c r="A82" s="417">
        <f t="shared" si="5"/>
        <v>59</v>
      </c>
      <c r="B82" s="422" t="s">
        <v>3392</v>
      </c>
      <c r="C82" s="165" t="s">
        <v>3393</v>
      </c>
      <c r="D82" s="39"/>
      <c r="E82" s="18" t="s">
        <v>614</v>
      </c>
      <c r="F82" s="185">
        <v>8190</v>
      </c>
      <c r="G82" s="185">
        <f t="shared" si="9"/>
        <v>8190</v>
      </c>
      <c r="H82" s="185">
        <v>0</v>
      </c>
      <c r="I82" s="418" t="s">
        <v>4655</v>
      </c>
      <c r="J82" s="418" t="s">
        <v>4656</v>
      </c>
      <c r="K82" s="39"/>
      <c r="L82" s="39"/>
      <c r="M82" s="39"/>
      <c r="N82" s="39"/>
      <c r="O82" s="39"/>
      <c r="P82" s="418" t="s">
        <v>4656</v>
      </c>
      <c r="Q82" s="39"/>
    </row>
    <row r="83" spans="1:17" ht="90" x14ac:dyDescent="0.25">
      <c r="A83" s="417">
        <f t="shared" si="5"/>
        <v>60</v>
      </c>
      <c r="B83" s="422" t="s">
        <v>3394</v>
      </c>
      <c r="C83" s="165" t="s">
        <v>3350</v>
      </c>
      <c r="D83" s="39"/>
      <c r="E83" s="18" t="s">
        <v>614</v>
      </c>
      <c r="F83" s="185">
        <v>5000</v>
      </c>
      <c r="G83" s="185">
        <f t="shared" si="9"/>
        <v>5000</v>
      </c>
      <c r="H83" s="185">
        <v>0</v>
      </c>
      <c r="I83" s="418" t="s">
        <v>4655</v>
      </c>
      <c r="J83" s="418" t="s">
        <v>4656</v>
      </c>
      <c r="K83" s="39"/>
      <c r="L83" s="39"/>
      <c r="M83" s="39"/>
      <c r="N83" s="39"/>
      <c r="O83" s="39"/>
      <c r="P83" s="418" t="s">
        <v>4656</v>
      </c>
      <c r="Q83" s="39"/>
    </row>
    <row r="84" spans="1:17" ht="90" x14ac:dyDescent="0.25">
      <c r="A84" s="417">
        <f t="shared" si="5"/>
        <v>61</v>
      </c>
      <c r="B84" s="422" t="s">
        <v>3395</v>
      </c>
      <c r="C84" s="165" t="s">
        <v>3396</v>
      </c>
      <c r="D84" s="39"/>
      <c r="E84" s="18" t="s">
        <v>614</v>
      </c>
      <c r="F84" s="185">
        <v>4309.55</v>
      </c>
      <c r="G84" s="185">
        <f t="shared" si="9"/>
        <v>4309.55</v>
      </c>
      <c r="H84" s="185">
        <v>0</v>
      </c>
      <c r="I84" s="418" t="s">
        <v>4655</v>
      </c>
      <c r="J84" s="418" t="s">
        <v>4656</v>
      </c>
      <c r="K84" s="39"/>
      <c r="L84" s="39"/>
      <c r="M84" s="39"/>
      <c r="N84" s="39"/>
      <c r="O84" s="39"/>
      <c r="P84" s="418" t="s">
        <v>4656</v>
      </c>
      <c r="Q84" s="39"/>
    </row>
    <row r="85" spans="1:17" ht="90" x14ac:dyDescent="0.25">
      <c r="A85" s="417">
        <f t="shared" si="5"/>
        <v>62</v>
      </c>
      <c r="B85" s="422" t="s">
        <v>3397</v>
      </c>
      <c r="C85" s="165" t="s">
        <v>3398</v>
      </c>
      <c r="D85" s="39"/>
      <c r="E85" s="18" t="s">
        <v>614</v>
      </c>
      <c r="F85" s="185">
        <v>5018.8100000000004</v>
      </c>
      <c r="G85" s="185">
        <f t="shared" si="9"/>
        <v>5018.8100000000004</v>
      </c>
      <c r="H85" s="185">
        <v>0</v>
      </c>
      <c r="I85" s="418" t="s">
        <v>4655</v>
      </c>
      <c r="J85" s="418" t="s">
        <v>4656</v>
      </c>
      <c r="K85" s="39"/>
      <c r="L85" s="39"/>
      <c r="M85" s="39"/>
      <c r="N85" s="39"/>
      <c r="O85" s="39"/>
      <c r="P85" s="418" t="s">
        <v>4656</v>
      </c>
      <c r="Q85" s="39"/>
    </row>
    <row r="86" spans="1:17" ht="90" x14ac:dyDescent="0.25">
      <c r="A86" s="417">
        <f t="shared" si="5"/>
        <v>63</v>
      </c>
      <c r="B86" s="422" t="s">
        <v>3399</v>
      </c>
      <c r="C86" s="165" t="s">
        <v>3400</v>
      </c>
      <c r="D86" s="39"/>
      <c r="E86" s="18" t="s">
        <v>614</v>
      </c>
      <c r="F86" s="185">
        <v>3517.26</v>
      </c>
      <c r="G86" s="185">
        <f t="shared" si="9"/>
        <v>3517.26</v>
      </c>
      <c r="H86" s="185">
        <v>0</v>
      </c>
      <c r="I86" s="418" t="s">
        <v>4655</v>
      </c>
      <c r="J86" s="418" t="s">
        <v>4656</v>
      </c>
      <c r="K86" s="39"/>
      <c r="L86" s="39"/>
      <c r="M86" s="39"/>
      <c r="N86" s="39"/>
      <c r="O86" s="39"/>
      <c r="P86" s="418" t="s">
        <v>4656</v>
      </c>
      <c r="Q86" s="39"/>
    </row>
    <row r="87" spans="1:17" ht="90" x14ac:dyDescent="0.25">
      <c r="A87" s="417">
        <f t="shared" si="5"/>
        <v>64</v>
      </c>
      <c r="B87" s="422" t="s">
        <v>3401</v>
      </c>
      <c r="C87" s="165" t="s">
        <v>3402</v>
      </c>
      <c r="D87" s="39"/>
      <c r="E87" s="18" t="s">
        <v>614</v>
      </c>
      <c r="F87" s="185">
        <v>3328.44</v>
      </c>
      <c r="G87" s="185">
        <f t="shared" si="9"/>
        <v>3328.44</v>
      </c>
      <c r="H87" s="185">
        <v>0</v>
      </c>
      <c r="I87" s="418" t="s">
        <v>4655</v>
      </c>
      <c r="J87" s="418" t="s">
        <v>4656</v>
      </c>
      <c r="K87" s="39"/>
      <c r="L87" s="39"/>
      <c r="M87" s="39"/>
      <c r="N87" s="39"/>
      <c r="O87" s="39"/>
      <c r="P87" s="418" t="s">
        <v>4656</v>
      </c>
      <c r="Q87" s="39"/>
    </row>
    <row r="88" spans="1:17" ht="90" x14ac:dyDescent="0.25">
      <c r="A88" s="417">
        <f t="shared" si="5"/>
        <v>65</v>
      </c>
      <c r="B88" s="422" t="s">
        <v>3403</v>
      </c>
      <c r="C88" s="165" t="s">
        <v>3402</v>
      </c>
      <c r="D88" s="39"/>
      <c r="E88" s="18" t="s">
        <v>614</v>
      </c>
      <c r="F88" s="185">
        <v>3328.44</v>
      </c>
      <c r="G88" s="185">
        <f t="shared" si="9"/>
        <v>3328.44</v>
      </c>
      <c r="H88" s="185">
        <v>0</v>
      </c>
      <c r="I88" s="418" t="s">
        <v>4655</v>
      </c>
      <c r="J88" s="418" t="s">
        <v>4656</v>
      </c>
      <c r="K88" s="39"/>
      <c r="L88" s="39"/>
      <c r="M88" s="39"/>
      <c r="N88" s="39"/>
      <c r="O88" s="39"/>
      <c r="P88" s="418" t="s">
        <v>4656</v>
      </c>
      <c r="Q88" s="39"/>
    </row>
    <row r="89" spans="1:17" ht="90" x14ac:dyDescent="0.25">
      <c r="A89" s="417">
        <f t="shared" si="5"/>
        <v>66</v>
      </c>
      <c r="B89" s="422" t="s">
        <v>3404</v>
      </c>
      <c r="C89" s="165" t="s">
        <v>3405</v>
      </c>
      <c r="D89" s="39"/>
      <c r="E89" s="18" t="s">
        <v>614</v>
      </c>
      <c r="F89" s="185">
        <v>11690</v>
      </c>
      <c r="G89" s="185">
        <f t="shared" si="9"/>
        <v>11690</v>
      </c>
      <c r="H89" s="185">
        <v>0</v>
      </c>
      <c r="I89" s="418" t="s">
        <v>4655</v>
      </c>
      <c r="J89" s="418" t="s">
        <v>4656</v>
      </c>
      <c r="K89" s="39"/>
      <c r="L89" s="39"/>
      <c r="M89" s="39"/>
      <c r="N89" s="39"/>
      <c r="O89" s="39"/>
      <c r="P89" s="418" t="s">
        <v>4656</v>
      </c>
      <c r="Q89" s="39"/>
    </row>
    <row r="90" spans="1:17" ht="90" x14ac:dyDescent="0.25">
      <c r="A90" s="417">
        <f t="shared" ref="A90:A153" si="10">A89+1</f>
        <v>67</v>
      </c>
      <c r="B90" s="422" t="s">
        <v>3406</v>
      </c>
      <c r="C90" s="165" t="s">
        <v>3407</v>
      </c>
      <c r="D90" s="39"/>
      <c r="E90" s="18" t="s">
        <v>614</v>
      </c>
      <c r="F90" s="185">
        <v>37850</v>
      </c>
      <c r="G90" s="185">
        <f t="shared" si="9"/>
        <v>37850</v>
      </c>
      <c r="H90" s="185">
        <v>0</v>
      </c>
      <c r="I90" s="418" t="s">
        <v>4655</v>
      </c>
      <c r="J90" s="418" t="s">
        <v>4656</v>
      </c>
      <c r="K90" s="39"/>
      <c r="L90" s="39"/>
      <c r="M90" s="39"/>
      <c r="N90" s="39"/>
      <c r="O90" s="39"/>
      <c r="P90" s="418" t="s">
        <v>4656</v>
      </c>
      <c r="Q90" s="39"/>
    </row>
    <row r="91" spans="1:17" ht="90" x14ac:dyDescent="0.25">
      <c r="A91" s="417">
        <f t="shared" si="10"/>
        <v>68</v>
      </c>
      <c r="B91" s="422" t="s">
        <v>3408</v>
      </c>
      <c r="C91" s="165" t="s">
        <v>3409</v>
      </c>
      <c r="D91" s="39"/>
      <c r="E91" s="18" t="s">
        <v>614</v>
      </c>
      <c r="F91" s="185">
        <v>11190</v>
      </c>
      <c r="G91" s="185">
        <f t="shared" si="9"/>
        <v>11190</v>
      </c>
      <c r="H91" s="185">
        <v>0</v>
      </c>
      <c r="I91" s="418" t="s">
        <v>4655</v>
      </c>
      <c r="J91" s="418" t="s">
        <v>4656</v>
      </c>
      <c r="K91" s="39"/>
      <c r="L91" s="39"/>
      <c r="M91" s="39"/>
      <c r="N91" s="39"/>
      <c r="O91" s="39"/>
      <c r="P91" s="418" t="s">
        <v>4656</v>
      </c>
      <c r="Q91" s="39"/>
    </row>
    <row r="92" spans="1:17" ht="90" x14ac:dyDescent="0.25">
      <c r="A92" s="417">
        <f t="shared" si="10"/>
        <v>69</v>
      </c>
      <c r="B92" s="422" t="s">
        <v>3410</v>
      </c>
      <c r="C92" s="165" t="s">
        <v>3411</v>
      </c>
      <c r="D92" s="39"/>
      <c r="E92" s="18" t="s">
        <v>614</v>
      </c>
      <c r="F92" s="185">
        <v>12730</v>
      </c>
      <c r="G92" s="185">
        <f t="shared" si="9"/>
        <v>12730</v>
      </c>
      <c r="H92" s="185">
        <v>0</v>
      </c>
      <c r="I92" s="418" t="s">
        <v>4655</v>
      </c>
      <c r="J92" s="418" t="s">
        <v>4656</v>
      </c>
      <c r="K92" s="39"/>
      <c r="L92" s="39"/>
      <c r="M92" s="39"/>
      <c r="N92" s="39"/>
      <c r="O92" s="39"/>
      <c r="P92" s="418" t="s">
        <v>4656</v>
      </c>
      <c r="Q92" s="39"/>
    </row>
    <row r="93" spans="1:17" ht="90" x14ac:dyDescent="0.25">
      <c r="A93" s="417">
        <f t="shared" si="10"/>
        <v>70</v>
      </c>
      <c r="B93" s="422" t="s">
        <v>3412</v>
      </c>
      <c r="C93" s="165" t="s">
        <v>3413</v>
      </c>
      <c r="D93" s="39"/>
      <c r="E93" s="18" t="s">
        <v>614</v>
      </c>
      <c r="F93" s="185">
        <v>10290</v>
      </c>
      <c r="G93" s="185">
        <f t="shared" si="9"/>
        <v>10290</v>
      </c>
      <c r="H93" s="185">
        <v>0</v>
      </c>
      <c r="I93" s="418" t="s">
        <v>4655</v>
      </c>
      <c r="J93" s="418" t="s">
        <v>4656</v>
      </c>
      <c r="K93" s="39"/>
      <c r="L93" s="39"/>
      <c r="M93" s="39"/>
      <c r="N93" s="39"/>
      <c r="O93" s="39"/>
      <c r="P93" s="418" t="s">
        <v>4656</v>
      </c>
      <c r="Q93" s="39"/>
    </row>
    <row r="94" spans="1:17" ht="90" x14ac:dyDescent="0.25">
      <c r="A94" s="417">
        <f t="shared" si="10"/>
        <v>71</v>
      </c>
      <c r="B94" s="422" t="s">
        <v>3414</v>
      </c>
      <c r="C94" s="165" t="s">
        <v>3413</v>
      </c>
      <c r="D94" s="39"/>
      <c r="E94" s="18" t="s">
        <v>614</v>
      </c>
      <c r="F94" s="185">
        <v>10290</v>
      </c>
      <c r="G94" s="185">
        <f t="shared" si="9"/>
        <v>10290</v>
      </c>
      <c r="H94" s="185">
        <v>0</v>
      </c>
      <c r="I94" s="418" t="s">
        <v>4655</v>
      </c>
      <c r="J94" s="418" t="s">
        <v>4656</v>
      </c>
      <c r="K94" s="39"/>
      <c r="L94" s="39"/>
      <c r="M94" s="39"/>
      <c r="N94" s="39"/>
      <c r="O94" s="39"/>
      <c r="P94" s="418" t="s">
        <v>4656</v>
      </c>
      <c r="Q94" s="39"/>
    </row>
    <row r="95" spans="1:17" ht="90" x14ac:dyDescent="0.25">
      <c r="A95" s="417">
        <f t="shared" si="10"/>
        <v>72</v>
      </c>
      <c r="B95" s="422" t="s">
        <v>3415</v>
      </c>
      <c r="C95" s="165" t="s">
        <v>3416</v>
      </c>
      <c r="D95" s="39"/>
      <c r="E95" s="18" t="s">
        <v>614</v>
      </c>
      <c r="F95" s="185">
        <v>9378</v>
      </c>
      <c r="G95" s="185">
        <f t="shared" si="9"/>
        <v>9378</v>
      </c>
      <c r="H95" s="185">
        <v>0</v>
      </c>
      <c r="I95" s="418" t="s">
        <v>4655</v>
      </c>
      <c r="J95" s="418" t="s">
        <v>4656</v>
      </c>
      <c r="K95" s="39"/>
      <c r="L95" s="39"/>
      <c r="M95" s="39"/>
      <c r="N95" s="39"/>
      <c r="O95" s="39"/>
      <c r="P95" s="418" t="s">
        <v>4656</v>
      </c>
      <c r="Q95" s="39"/>
    </row>
    <row r="96" spans="1:17" ht="90" x14ac:dyDescent="0.25">
      <c r="A96" s="417">
        <f t="shared" si="10"/>
        <v>73</v>
      </c>
      <c r="B96" s="422" t="s">
        <v>3417</v>
      </c>
      <c r="C96" s="165" t="s">
        <v>3347</v>
      </c>
      <c r="D96" s="39"/>
      <c r="E96" s="18" t="s">
        <v>614</v>
      </c>
      <c r="F96" s="185">
        <v>5000</v>
      </c>
      <c r="G96" s="185">
        <f t="shared" si="9"/>
        <v>5000</v>
      </c>
      <c r="H96" s="185">
        <v>0</v>
      </c>
      <c r="I96" s="418" t="s">
        <v>4655</v>
      </c>
      <c r="J96" s="418" t="s">
        <v>4656</v>
      </c>
      <c r="K96" s="39"/>
      <c r="L96" s="39"/>
      <c r="M96" s="39"/>
      <c r="N96" s="39"/>
      <c r="O96" s="39"/>
      <c r="P96" s="418" t="s">
        <v>4656</v>
      </c>
      <c r="Q96" s="39"/>
    </row>
    <row r="97" spans="1:17" ht="90" x14ac:dyDescent="0.25">
      <c r="A97" s="417">
        <f t="shared" si="10"/>
        <v>74</v>
      </c>
      <c r="B97" s="422" t="s">
        <v>3418</v>
      </c>
      <c r="C97" s="165" t="s">
        <v>3419</v>
      </c>
      <c r="D97" s="39"/>
      <c r="E97" s="18" t="s">
        <v>614</v>
      </c>
      <c r="F97" s="185">
        <v>9240</v>
      </c>
      <c r="G97" s="185">
        <f t="shared" si="9"/>
        <v>9240</v>
      </c>
      <c r="H97" s="185">
        <v>0</v>
      </c>
      <c r="I97" s="418" t="s">
        <v>4655</v>
      </c>
      <c r="J97" s="418" t="s">
        <v>4656</v>
      </c>
      <c r="K97" s="39"/>
      <c r="L97" s="39"/>
      <c r="M97" s="39"/>
      <c r="N97" s="39"/>
      <c r="O97" s="39"/>
      <c r="P97" s="418" t="s">
        <v>4656</v>
      </c>
      <c r="Q97" s="39"/>
    </row>
    <row r="98" spans="1:17" ht="90" x14ac:dyDescent="0.25">
      <c r="A98" s="417">
        <f t="shared" si="10"/>
        <v>75</v>
      </c>
      <c r="B98" s="422" t="s">
        <v>3420</v>
      </c>
      <c r="C98" s="165" t="s">
        <v>3421</v>
      </c>
      <c r="D98" s="39"/>
      <c r="E98" s="18" t="s">
        <v>614</v>
      </c>
      <c r="F98" s="185">
        <v>3900</v>
      </c>
      <c r="G98" s="185">
        <f t="shared" si="9"/>
        <v>3900</v>
      </c>
      <c r="H98" s="185">
        <v>0</v>
      </c>
      <c r="I98" s="418" t="s">
        <v>4655</v>
      </c>
      <c r="J98" s="418" t="s">
        <v>4656</v>
      </c>
      <c r="K98" s="39"/>
      <c r="L98" s="39"/>
      <c r="M98" s="39"/>
      <c r="N98" s="39"/>
      <c r="O98" s="39"/>
      <c r="P98" s="418" t="s">
        <v>4656</v>
      </c>
      <c r="Q98" s="39"/>
    </row>
    <row r="99" spans="1:17" ht="90" x14ac:dyDescent="0.25">
      <c r="A99" s="417">
        <f t="shared" si="10"/>
        <v>76</v>
      </c>
      <c r="B99" s="422" t="s">
        <v>3422</v>
      </c>
      <c r="C99" s="165" t="s">
        <v>3423</v>
      </c>
      <c r="D99" s="39"/>
      <c r="E99" s="18" t="s">
        <v>614</v>
      </c>
      <c r="F99" s="185">
        <v>4673</v>
      </c>
      <c r="G99" s="185">
        <f t="shared" si="9"/>
        <v>4673</v>
      </c>
      <c r="H99" s="185">
        <v>0</v>
      </c>
      <c r="I99" s="418" t="s">
        <v>4655</v>
      </c>
      <c r="J99" s="418" t="s">
        <v>4656</v>
      </c>
      <c r="K99" s="39"/>
      <c r="L99" s="39"/>
      <c r="M99" s="39"/>
      <c r="N99" s="39"/>
      <c r="O99" s="39"/>
      <c r="P99" s="418" t="s">
        <v>4656</v>
      </c>
      <c r="Q99" s="39"/>
    </row>
    <row r="100" spans="1:17" ht="90" x14ac:dyDescent="0.25">
      <c r="A100" s="417">
        <f t="shared" si="10"/>
        <v>77</v>
      </c>
      <c r="B100" s="422" t="s">
        <v>3424</v>
      </c>
      <c r="C100" s="165" t="s">
        <v>3425</v>
      </c>
      <c r="D100" s="39"/>
      <c r="E100" s="18" t="s">
        <v>614</v>
      </c>
      <c r="F100" s="185">
        <v>3926.9</v>
      </c>
      <c r="G100" s="185">
        <f t="shared" si="9"/>
        <v>3926.9</v>
      </c>
      <c r="H100" s="185">
        <v>0</v>
      </c>
      <c r="I100" s="418" t="s">
        <v>4655</v>
      </c>
      <c r="J100" s="418" t="s">
        <v>4656</v>
      </c>
      <c r="K100" s="39"/>
      <c r="L100" s="39"/>
      <c r="M100" s="39"/>
      <c r="N100" s="39"/>
      <c r="O100" s="39"/>
      <c r="P100" s="418" t="s">
        <v>4656</v>
      </c>
      <c r="Q100" s="39"/>
    </row>
    <row r="101" spans="1:17" ht="90" x14ac:dyDescent="0.25">
      <c r="A101" s="417">
        <f t="shared" si="10"/>
        <v>78</v>
      </c>
      <c r="B101" s="422" t="s">
        <v>3426</v>
      </c>
      <c r="C101" s="165" t="s">
        <v>3427</v>
      </c>
      <c r="D101" s="39"/>
      <c r="E101" s="18" t="s">
        <v>614</v>
      </c>
      <c r="F101" s="185">
        <v>13500</v>
      </c>
      <c r="G101" s="185">
        <f t="shared" si="9"/>
        <v>13500</v>
      </c>
      <c r="H101" s="185">
        <v>0</v>
      </c>
      <c r="I101" s="418" t="s">
        <v>4655</v>
      </c>
      <c r="J101" s="418" t="s">
        <v>4656</v>
      </c>
      <c r="K101" s="39"/>
      <c r="L101" s="39"/>
      <c r="M101" s="39"/>
      <c r="N101" s="39"/>
      <c r="O101" s="39"/>
      <c r="P101" s="418" t="s">
        <v>4656</v>
      </c>
      <c r="Q101" s="39"/>
    </row>
    <row r="102" spans="1:17" ht="90" x14ac:dyDescent="0.25">
      <c r="A102" s="417">
        <f t="shared" si="10"/>
        <v>79</v>
      </c>
      <c r="B102" s="422" t="s">
        <v>3428</v>
      </c>
      <c r="C102" s="165" t="s">
        <v>3429</v>
      </c>
      <c r="D102" s="39"/>
      <c r="E102" s="18" t="s">
        <v>614</v>
      </c>
      <c r="F102" s="185">
        <v>347957.22</v>
      </c>
      <c r="G102" s="185">
        <f t="shared" si="9"/>
        <v>49293.879999999946</v>
      </c>
      <c r="H102" s="185">
        <v>298663.34000000003</v>
      </c>
      <c r="I102" s="418" t="s">
        <v>4655</v>
      </c>
      <c r="J102" s="418" t="s">
        <v>4656</v>
      </c>
      <c r="K102" s="39"/>
      <c r="L102" s="39"/>
      <c r="M102" s="39"/>
      <c r="N102" s="39"/>
      <c r="O102" s="39"/>
      <c r="P102" s="418" t="s">
        <v>4656</v>
      </c>
      <c r="Q102" s="39"/>
    </row>
    <row r="103" spans="1:17" ht="90" x14ac:dyDescent="0.25">
      <c r="A103" s="417">
        <f t="shared" si="10"/>
        <v>80</v>
      </c>
      <c r="B103" s="422" t="s">
        <v>3430</v>
      </c>
      <c r="C103" s="165" t="s">
        <v>3431</v>
      </c>
      <c r="D103" s="39"/>
      <c r="E103" s="18" t="s">
        <v>614</v>
      </c>
      <c r="F103" s="185">
        <v>5000</v>
      </c>
      <c r="G103" s="185">
        <f t="shared" si="9"/>
        <v>5000</v>
      </c>
      <c r="H103" s="185">
        <v>0</v>
      </c>
      <c r="I103" s="418" t="s">
        <v>4655</v>
      </c>
      <c r="J103" s="418" t="s">
        <v>4656</v>
      </c>
      <c r="K103" s="39"/>
      <c r="L103" s="39"/>
      <c r="M103" s="39"/>
      <c r="N103" s="39"/>
      <c r="O103" s="39"/>
      <c r="P103" s="418" t="s">
        <v>4656</v>
      </c>
      <c r="Q103" s="39"/>
    </row>
    <row r="104" spans="1:17" ht="90" x14ac:dyDescent="0.25">
      <c r="A104" s="417">
        <f t="shared" si="10"/>
        <v>81</v>
      </c>
      <c r="B104" s="422" t="s">
        <v>3432</v>
      </c>
      <c r="C104" s="165" t="s">
        <v>3433</v>
      </c>
      <c r="D104" s="39"/>
      <c r="E104" s="18" t="s">
        <v>614</v>
      </c>
      <c r="F104" s="185">
        <v>6500</v>
      </c>
      <c r="G104" s="185">
        <f t="shared" si="9"/>
        <v>6500</v>
      </c>
      <c r="H104" s="185">
        <v>0</v>
      </c>
      <c r="I104" s="418" t="s">
        <v>4655</v>
      </c>
      <c r="J104" s="418" t="s">
        <v>4656</v>
      </c>
      <c r="K104" s="39"/>
      <c r="L104" s="39"/>
      <c r="M104" s="39"/>
      <c r="N104" s="39"/>
      <c r="O104" s="39"/>
      <c r="P104" s="418" t="s">
        <v>4656</v>
      </c>
      <c r="Q104" s="39"/>
    </row>
    <row r="105" spans="1:17" ht="90" x14ac:dyDescent="0.25">
      <c r="A105" s="417">
        <f t="shared" si="10"/>
        <v>82</v>
      </c>
      <c r="B105" s="422" t="s">
        <v>3434</v>
      </c>
      <c r="C105" s="165" t="s">
        <v>3435</v>
      </c>
      <c r="D105" s="39"/>
      <c r="E105" s="18" t="s">
        <v>614</v>
      </c>
      <c r="F105" s="185">
        <v>16400</v>
      </c>
      <c r="G105" s="185">
        <f t="shared" si="9"/>
        <v>16400</v>
      </c>
      <c r="H105" s="185">
        <v>0</v>
      </c>
      <c r="I105" s="418" t="s">
        <v>4655</v>
      </c>
      <c r="J105" s="418" t="s">
        <v>4656</v>
      </c>
      <c r="K105" s="39"/>
      <c r="L105" s="39"/>
      <c r="M105" s="39"/>
      <c r="N105" s="39"/>
      <c r="O105" s="39"/>
      <c r="P105" s="418" t="s">
        <v>4656</v>
      </c>
      <c r="Q105" s="39"/>
    </row>
    <row r="106" spans="1:17" ht="90" x14ac:dyDescent="0.25">
      <c r="A106" s="417">
        <f t="shared" si="10"/>
        <v>83</v>
      </c>
      <c r="B106" s="422" t="s">
        <v>3436</v>
      </c>
      <c r="C106" s="165" t="s">
        <v>3437</v>
      </c>
      <c r="D106" s="39"/>
      <c r="E106" s="18" t="s">
        <v>614</v>
      </c>
      <c r="F106" s="185">
        <v>13600</v>
      </c>
      <c r="G106" s="185">
        <f t="shared" si="9"/>
        <v>13600</v>
      </c>
      <c r="H106" s="185">
        <v>0</v>
      </c>
      <c r="I106" s="418" t="s">
        <v>4655</v>
      </c>
      <c r="J106" s="418" t="s">
        <v>4656</v>
      </c>
      <c r="K106" s="39"/>
      <c r="L106" s="39"/>
      <c r="M106" s="39"/>
      <c r="N106" s="39"/>
      <c r="O106" s="39"/>
      <c r="P106" s="418" t="s">
        <v>4656</v>
      </c>
      <c r="Q106" s="39"/>
    </row>
    <row r="107" spans="1:17" ht="90" x14ac:dyDescent="0.25">
      <c r="A107" s="417">
        <f t="shared" si="10"/>
        <v>84</v>
      </c>
      <c r="B107" s="422" t="s">
        <v>3438</v>
      </c>
      <c r="C107" s="165" t="s">
        <v>3439</v>
      </c>
      <c r="D107" s="39"/>
      <c r="E107" s="18" t="s">
        <v>614</v>
      </c>
      <c r="F107" s="185">
        <v>4400</v>
      </c>
      <c r="G107" s="185">
        <f t="shared" si="9"/>
        <v>4400</v>
      </c>
      <c r="H107" s="185">
        <v>0</v>
      </c>
      <c r="I107" s="418" t="s">
        <v>4655</v>
      </c>
      <c r="J107" s="418" t="s">
        <v>4656</v>
      </c>
      <c r="K107" s="39"/>
      <c r="L107" s="39"/>
      <c r="M107" s="39"/>
      <c r="N107" s="39"/>
      <c r="O107" s="39"/>
      <c r="P107" s="418" t="s">
        <v>4656</v>
      </c>
      <c r="Q107" s="39"/>
    </row>
    <row r="108" spans="1:17" ht="90" x14ac:dyDescent="0.25">
      <c r="A108" s="417">
        <f t="shared" si="10"/>
        <v>85</v>
      </c>
      <c r="B108" s="422" t="s">
        <v>3440</v>
      </c>
      <c r="C108" s="165" t="s">
        <v>3441</v>
      </c>
      <c r="D108" s="39"/>
      <c r="E108" s="18" t="s">
        <v>614</v>
      </c>
      <c r="F108" s="185">
        <v>4400</v>
      </c>
      <c r="G108" s="185">
        <f t="shared" si="9"/>
        <v>4400</v>
      </c>
      <c r="H108" s="185">
        <v>0</v>
      </c>
      <c r="I108" s="418" t="s">
        <v>4655</v>
      </c>
      <c r="J108" s="418" t="s">
        <v>4656</v>
      </c>
      <c r="K108" s="39"/>
      <c r="L108" s="39"/>
      <c r="M108" s="39"/>
      <c r="N108" s="39"/>
      <c r="O108" s="39"/>
      <c r="P108" s="418" t="s">
        <v>4656</v>
      </c>
      <c r="Q108" s="39"/>
    </row>
    <row r="109" spans="1:17" ht="90" x14ac:dyDescent="0.25">
      <c r="A109" s="417">
        <f t="shared" si="10"/>
        <v>86</v>
      </c>
      <c r="B109" s="422" t="s">
        <v>3442</v>
      </c>
      <c r="C109" s="165" t="s">
        <v>3339</v>
      </c>
      <c r="D109" s="39"/>
      <c r="E109" s="18" t="s">
        <v>614</v>
      </c>
      <c r="F109" s="185">
        <v>3600</v>
      </c>
      <c r="G109" s="185">
        <f t="shared" si="9"/>
        <v>3600</v>
      </c>
      <c r="H109" s="185">
        <v>0</v>
      </c>
      <c r="I109" s="418" t="s">
        <v>4655</v>
      </c>
      <c r="J109" s="418" t="s">
        <v>4656</v>
      </c>
      <c r="K109" s="39"/>
      <c r="L109" s="39"/>
      <c r="M109" s="39"/>
      <c r="N109" s="39"/>
      <c r="O109" s="39"/>
      <c r="P109" s="418" t="s">
        <v>4656</v>
      </c>
      <c r="Q109" s="39"/>
    </row>
    <row r="110" spans="1:17" ht="90" x14ac:dyDescent="0.25">
      <c r="A110" s="417">
        <f t="shared" si="10"/>
        <v>87</v>
      </c>
      <c r="B110" s="422" t="s">
        <v>3443</v>
      </c>
      <c r="C110" s="165" t="s">
        <v>3444</v>
      </c>
      <c r="D110" s="39"/>
      <c r="E110" s="18" t="s">
        <v>614</v>
      </c>
      <c r="F110" s="185">
        <v>6500</v>
      </c>
      <c r="G110" s="185">
        <f t="shared" si="9"/>
        <v>6500</v>
      </c>
      <c r="H110" s="185">
        <v>0</v>
      </c>
      <c r="I110" s="418" t="s">
        <v>4655</v>
      </c>
      <c r="J110" s="418" t="s">
        <v>4656</v>
      </c>
      <c r="K110" s="39"/>
      <c r="L110" s="39"/>
      <c r="M110" s="39"/>
      <c r="N110" s="39"/>
      <c r="O110" s="39"/>
      <c r="P110" s="418" t="s">
        <v>4656</v>
      </c>
      <c r="Q110" s="39"/>
    </row>
    <row r="111" spans="1:17" ht="90" x14ac:dyDescent="0.25">
      <c r="A111" s="417">
        <f t="shared" si="10"/>
        <v>88</v>
      </c>
      <c r="B111" s="422" t="s">
        <v>3445</v>
      </c>
      <c r="C111" s="165" t="s">
        <v>3446</v>
      </c>
      <c r="D111" s="39"/>
      <c r="E111" s="18" t="s">
        <v>614</v>
      </c>
      <c r="F111" s="185">
        <v>16312.33</v>
      </c>
      <c r="G111" s="185">
        <f t="shared" si="9"/>
        <v>16312.33</v>
      </c>
      <c r="H111" s="185">
        <v>0</v>
      </c>
      <c r="I111" s="418" t="s">
        <v>4655</v>
      </c>
      <c r="J111" s="418" t="s">
        <v>4656</v>
      </c>
      <c r="K111" s="39"/>
      <c r="L111" s="39"/>
      <c r="M111" s="39"/>
      <c r="N111" s="39"/>
      <c r="O111" s="39"/>
      <c r="P111" s="418" t="s">
        <v>4656</v>
      </c>
      <c r="Q111" s="39"/>
    </row>
    <row r="112" spans="1:17" ht="90" x14ac:dyDescent="0.25">
      <c r="A112" s="417">
        <f t="shared" si="10"/>
        <v>89</v>
      </c>
      <c r="B112" s="422" t="s">
        <v>3447</v>
      </c>
      <c r="C112" s="165" t="s">
        <v>3446</v>
      </c>
      <c r="D112" s="39"/>
      <c r="E112" s="18" t="s">
        <v>614</v>
      </c>
      <c r="F112" s="185">
        <v>16312.33</v>
      </c>
      <c r="G112" s="185">
        <f t="shared" si="9"/>
        <v>16312.33</v>
      </c>
      <c r="H112" s="185">
        <v>0</v>
      </c>
      <c r="I112" s="418" t="s">
        <v>4655</v>
      </c>
      <c r="J112" s="418" t="s">
        <v>4656</v>
      </c>
      <c r="K112" s="39"/>
      <c r="L112" s="39"/>
      <c r="M112" s="39"/>
      <c r="N112" s="39"/>
      <c r="O112" s="39"/>
      <c r="P112" s="418" t="s">
        <v>4656</v>
      </c>
      <c r="Q112" s="39"/>
    </row>
    <row r="113" spans="1:17" ht="90" x14ac:dyDescent="0.25">
      <c r="A113" s="417">
        <f t="shared" si="10"/>
        <v>90</v>
      </c>
      <c r="B113" s="422" t="s">
        <v>3448</v>
      </c>
      <c r="C113" s="165" t="s">
        <v>3446</v>
      </c>
      <c r="D113" s="39"/>
      <c r="E113" s="18" t="s">
        <v>614</v>
      </c>
      <c r="F113" s="185">
        <v>16312.33</v>
      </c>
      <c r="G113" s="185">
        <f t="shared" si="9"/>
        <v>16312.33</v>
      </c>
      <c r="H113" s="185">
        <v>0</v>
      </c>
      <c r="I113" s="418" t="s">
        <v>4655</v>
      </c>
      <c r="J113" s="418" t="s">
        <v>4656</v>
      </c>
      <c r="K113" s="39"/>
      <c r="L113" s="39"/>
      <c r="M113" s="39"/>
      <c r="N113" s="39"/>
      <c r="O113" s="39"/>
      <c r="P113" s="418" t="s">
        <v>4656</v>
      </c>
      <c r="Q113" s="39"/>
    </row>
    <row r="114" spans="1:17" ht="105" x14ac:dyDescent="0.25">
      <c r="A114" s="417">
        <f t="shared" si="10"/>
        <v>91</v>
      </c>
      <c r="B114" s="422" t="s">
        <v>3449</v>
      </c>
      <c r="C114" s="165" t="s">
        <v>3450</v>
      </c>
      <c r="D114" s="39"/>
      <c r="E114" s="18" t="s">
        <v>614</v>
      </c>
      <c r="F114" s="185">
        <v>37000</v>
      </c>
      <c r="G114" s="185">
        <f t="shared" si="9"/>
        <v>37000</v>
      </c>
      <c r="H114" s="185">
        <v>0</v>
      </c>
      <c r="I114" s="418" t="s">
        <v>4655</v>
      </c>
      <c r="J114" s="418" t="s">
        <v>4656</v>
      </c>
      <c r="K114" s="39"/>
      <c r="L114" s="39"/>
      <c r="M114" s="39"/>
      <c r="N114" s="39"/>
      <c r="O114" s="39"/>
      <c r="P114" s="418" t="s">
        <v>4656</v>
      </c>
      <c r="Q114" s="39"/>
    </row>
    <row r="115" spans="1:17" ht="90" x14ac:dyDescent="0.25">
      <c r="A115" s="417">
        <f t="shared" si="10"/>
        <v>92</v>
      </c>
      <c r="B115" s="422" t="s">
        <v>3451</v>
      </c>
      <c r="C115" s="165" t="s">
        <v>3452</v>
      </c>
      <c r="D115" s="39"/>
      <c r="E115" s="18" t="s">
        <v>614</v>
      </c>
      <c r="F115" s="185">
        <v>13000</v>
      </c>
      <c r="G115" s="185">
        <f t="shared" si="9"/>
        <v>13000</v>
      </c>
      <c r="H115" s="185">
        <v>0</v>
      </c>
      <c r="I115" s="418" t="s">
        <v>4655</v>
      </c>
      <c r="J115" s="418" t="s">
        <v>4656</v>
      </c>
      <c r="K115" s="39"/>
      <c r="L115" s="39"/>
      <c r="M115" s="39"/>
      <c r="N115" s="39"/>
      <c r="O115" s="39"/>
      <c r="P115" s="418" t="s">
        <v>4656</v>
      </c>
      <c r="Q115" s="39"/>
    </row>
    <row r="116" spans="1:17" ht="90" x14ac:dyDescent="0.25">
      <c r="A116" s="417">
        <f t="shared" si="10"/>
        <v>93</v>
      </c>
      <c r="B116" s="422" t="s">
        <v>3453</v>
      </c>
      <c r="C116" s="165" t="s">
        <v>3454</v>
      </c>
      <c r="D116" s="39"/>
      <c r="E116" s="18" t="s">
        <v>614</v>
      </c>
      <c r="F116" s="185">
        <v>20000</v>
      </c>
      <c r="G116" s="185">
        <f t="shared" si="9"/>
        <v>20000</v>
      </c>
      <c r="H116" s="185">
        <v>0</v>
      </c>
      <c r="I116" s="418" t="s">
        <v>4655</v>
      </c>
      <c r="J116" s="418" t="s">
        <v>4656</v>
      </c>
      <c r="K116" s="39"/>
      <c r="L116" s="39"/>
      <c r="M116" s="39"/>
      <c r="N116" s="39"/>
      <c r="O116" s="39"/>
      <c r="P116" s="418" t="s">
        <v>4656</v>
      </c>
      <c r="Q116" s="39"/>
    </row>
    <row r="117" spans="1:17" ht="90" x14ac:dyDescent="0.25">
      <c r="A117" s="417">
        <f t="shared" si="10"/>
        <v>94</v>
      </c>
      <c r="B117" s="422" t="s">
        <v>3455</v>
      </c>
      <c r="C117" s="165" t="s">
        <v>3456</v>
      </c>
      <c r="D117" s="39"/>
      <c r="E117" s="18" t="s">
        <v>614</v>
      </c>
      <c r="F117" s="185">
        <v>15000</v>
      </c>
      <c r="G117" s="185">
        <f t="shared" si="9"/>
        <v>15000</v>
      </c>
      <c r="H117" s="185">
        <v>0</v>
      </c>
      <c r="I117" s="418" t="s">
        <v>4655</v>
      </c>
      <c r="J117" s="418" t="s">
        <v>4656</v>
      </c>
      <c r="K117" s="39"/>
      <c r="L117" s="39"/>
      <c r="M117" s="39"/>
      <c r="N117" s="39"/>
      <c r="O117" s="39"/>
      <c r="P117" s="418" t="s">
        <v>4656</v>
      </c>
      <c r="Q117" s="39"/>
    </row>
    <row r="118" spans="1:17" ht="90" x14ac:dyDescent="0.25">
      <c r="A118" s="417">
        <f t="shared" si="10"/>
        <v>95</v>
      </c>
      <c r="B118" s="422" t="s">
        <v>3457</v>
      </c>
      <c r="C118" s="165" t="s">
        <v>3458</v>
      </c>
      <c r="D118" s="39"/>
      <c r="E118" s="18" t="s">
        <v>614</v>
      </c>
      <c r="F118" s="185">
        <v>10000</v>
      </c>
      <c r="G118" s="185">
        <f t="shared" si="9"/>
        <v>10000</v>
      </c>
      <c r="H118" s="185">
        <v>0</v>
      </c>
      <c r="I118" s="418" t="s">
        <v>4655</v>
      </c>
      <c r="J118" s="418" t="s">
        <v>4656</v>
      </c>
      <c r="K118" s="39"/>
      <c r="L118" s="39"/>
      <c r="M118" s="39"/>
      <c r="N118" s="39"/>
      <c r="O118" s="39"/>
      <c r="P118" s="418" t="s">
        <v>4656</v>
      </c>
      <c r="Q118" s="39"/>
    </row>
    <row r="119" spans="1:17" ht="90" x14ac:dyDescent="0.25">
      <c r="A119" s="417">
        <f t="shared" si="10"/>
        <v>96</v>
      </c>
      <c r="B119" s="422" t="s">
        <v>3459</v>
      </c>
      <c r="C119" s="165" t="s">
        <v>3460</v>
      </c>
      <c r="D119" s="39"/>
      <c r="E119" s="18" t="s">
        <v>614</v>
      </c>
      <c r="F119" s="185">
        <v>7500</v>
      </c>
      <c r="G119" s="185">
        <f t="shared" si="9"/>
        <v>7500</v>
      </c>
      <c r="H119" s="185">
        <v>0</v>
      </c>
      <c r="I119" s="418" t="s">
        <v>4655</v>
      </c>
      <c r="J119" s="418" t="s">
        <v>4656</v>
      </c>
      <c r="K119" s="39"/>
      <c r="L119" s="39"/>
      <c r="M119" s="39"/>
      <c r="N119" s="39"/>
      <c r="O119" s="39"/>
      <c r="P119" s="418" t="s">
        <v>4656</v>
      </c>
      <c r="Q119" s="39"/>
    </row>
    <row r="120" spans="1:17" ht="90" x14ac:dyDescent="0.25">
      <c r="A120" s="417">
        <f t="shared" si="10"/>
        <v>97</v>
      </c>
      <c r="B120" s="422" t="s">
        <v>3461</v>
      </c>
      <c r="C120" s="165" t="s">
        <v>3347</v>
      </c>
      <c r="D120" s="39"/>
      <c r="E120" s="18" t="s">
        <v>614</v>
      </c>
      <c r="F120" s="185">
        <v>5000</v>
      </c>
      <c r="G120" s="185">
        <f t="shared" si="9"/>
        <v>5000</v>
      </c>
      <c r="H120" s="185">
        <v>0</v>
      </c>
      <c r="I120" s="418" t="s">
        <v>4655</v>
      </c>
      <c r="J120" s="418" t="s">
        <v>4656</v>
      </c>
      <c r="K120" s="39"/>
      <c r="L120" s="39"/>
      <c r="M120" s="39"/>
      <c r="N120" s="39"/>
      <c r="O120" s="39"/>
      <c r="P120" s="418" t="s">
        <v>4656</v>
      </c>
      <c r="Q120" s="39"/>
    </row>
    <row r="121" spans="1:17" ht="90" x14ac:dyDescent="0.25">
      <c r="A121" s="417">
        <f t="shared" si="10"/>
        <v>98</v>
      </c>
      <c r="B121" s="422" t="s">
        <v>3462</v>
      </c>
      <c r="C121" s="165" t="s">
        <v>3347</v>
      </c>
      <c r="D121" s="39"/>
      <c r="E121" s="18" t="s">
        <v>614</v>
      </c>
      <c r="F121" s="185">
        <v>5000</v>
      </c>
      <c r="G121" s="185">
        <f t="shared" si="9"/>
        <v>5000</v>
      </c>
      <c r="H121" s="185">
        <v>0</v>
      </c>
      <c r="I121" s="418" t="s">
        <v>4655</v>
      </c>
      <c r="J121" s="418" t="s">
        <v>4656</v>
      </c>
      <c r="K121" s="39"/>
      <c r="L121" s="39"/>
      <c r="M121" s="39"/>
      <c r="N121" s="39"/>
      <c r="O121" s="39"/>
      <c r="P121" s="418" t="s">
        <v>4656</v>
      </c>
      <c r="Q121" s="39"/>
    </row>
    <row r="122" spans="1:17" ht="90" x14ac:dyDescent="0.25">
      <c r="A122" s="417">
        <f t="shared" si="10"/>
        <v>99</v>
      </c>
      <c r="B122" s="422" t="s">
        <v>3463</v>
      </c>
      <c r="C122" s="165" t="s">
        <v>3464</v>
      </c>
      <c r="D122" s="39"/>
      <c r="E122" s="18" t="s">
        <v>614</v>
      </c>
      <c r="F122" s="185">
        <v>8092</v>
      </c>
      <c r="G122" s="185">
        <f t="shared" si="9"/>
        <v>8092</v>
      </c>
      <c r="H122" s="185">
        <v>0</v>
      </c>
      <c r="I122" s="418" t="s">
        <v>4655</v>
      </c>
      <c r="J122" s="418" t="s">
        <v>4656</v>
      </c>
      <c r="K122" s="39"/>
      <c r="L122" s="39"/>
      <c r="M122" s="39"/>
      <c r="N122" s="39"/>
      <c r="O122" s="39"/>
      <c r="P122" s="418" t="s">
        <v>4656</v>
      </c>
      <c r="Q122" s="39"/>
    </row>
    <row r="123" spans="1:17" ht="90" x14ac:dyDescent="0.25">
      <c r="A123" s="417">
        <f t="shared" si="10"/>
        <v>100</v>
      </c>
      <c r="B123" s="422" t="s">
        <v>3465</v>
      </c>
      <c r="C123" s="165" t="s">
        <v>3466</v>
      </c>
      <c r="D123" s="39"/>
      <c r="E123" s="18" t="s">
        <v>614</v>
      </c>
      <c r="F123" s="185">
        <v>9071.84</v>
      </c>
      <c r="G123" s="185">
        <f t="shared" si="9"/>
        <v>9071.84</v>
      </c>
      <c r="H123" s="185">
        <v>0</v>
      </c>
      <c r="I123" s="418" t="s">
        <v>4655</v>
      </c>
      <c r="J123" s="418" t="s">
        <v>4656</v>
      </c>
      <c r="K123" s="39"/>
      <c r="L123" s="39"/>
      <c r="M123" s="39"/>
      <c r="N123" s="39"/>
      <c r="O123" s="39"/>
      <c r="P123" s="418" t="s">
        <v>4656</v>
      </c>
      <c r="Q123" s="39"/>
    </row>
    <row r="124" spans="1:17" ht="90" x14ac:dyDescent="0.25">
      <c r="A124" s="417">
        <f t="shared" si="10"/>
        <v>101</v>
      </c>
      <c r="B124" s="422" t="s">
        <v>3467</v>
      </c>
      <c r="C124" s="165" t="s">
        <v>3468</v>
      </c>
      <c r="D124" s="39"/>
      <c r="E124" s="18" t="s">
        <v>614</v>
      </c>
      <c r="F124" s="185">
        <v>18792.189999999999</v>
      </c>
      <c r="G124" s="185">
        <f t="shared" si="9"/>
        <v>18792.189999999999</v>
      </c>
      <c r="H124" s="185">
        <v>0</v>
      </c>
      <c r="I124" s="418" t="s">
        <v>4655</v>
      </c>
      <c r="J124" s="418" t="s">
        <v>4656</v>
      </c>
      <c r="K124" s="39"/>
      <c r="L124" s="39"/>
      <c r="M124" s="39"/>
      <c r="N124" s="39"/>
      <c r="O124" s="39"/>
      <c r="P124" s="418" t="s">
        <v>4656</v>
      </c>
      <c r="Q124" s="39"/>
    </row>
    <row r="125" spans="1:17" ht="90" x14ac:dyDescent="0.25">
      <c r="A125" s="417">
        <f t="shared" si="10"/>
        <v>102</v>
      </c>
      <c r="B125" s="422" t="s">
        <v>3469</v>
      </c>
      <c r="C125" s="165" t="s">
        <v>3470</v>
      </c>
      <c r="D125" s="39"/>
      <c r="E125" s="18" t="s">
        <v>614</v>
      </c>
      <c r="F125" s="185">
        <v>6170.15</v>
      </c>
      <c r="G125" s="185">
        <f t="shared" si="9"/>
        <v>6170.15</v>
      </c>
      <c r="H125" s="185">
        <v>0</v>
      </c>
      <c r="I125" s="418" t="s">
        <v>4655</v>
      </c>
      <c r="J125" s="418" t="s">
        <v>4656</v>
      </c>
      <c r="K125" s="39"/>
      <c r="L125" s="39"/>
      <c r="M125" s="39"/>
      <c r="N125" s="39"/>
      <c r="O125" s="39"/>
      <c r="P125" s="418" t="s">
        <v>4656</v>
      </c>
      <c r="Q125" s="39"/>
    </row>
    <row r="126" spans="1:17" ht="90" x14ac:dyDescent="0.25">
      <c r="A126" s="417">
        <f t="shared" si="10"/>
        <v>103</v>
      </c>
      <c r="B126" s="422" t="s">
        <v>3471</v>
      </c>
      <c r="C126" s="165" t="s">
        <v>3470</v>
      </c>
      <c r="D126" s="39"/>
      <c r="E126" s="18" t="s">
        <v>614</v>
      </c>
      <c r="F126" s="185">
        <v>6170.15</v>
      </c>
      <c r="G126" s="185">
        <f t="shared" si="9"/>
        <v>6170.15</v>
      </c>
      <c r="H126" s="185">
        <v>0</v>
      </c>
      <c r="I126" s="418" t="s">
        <v>4655</v>
      </c>
      <c r="J126" s="418" t="s">
        <v>4656</v>
      </c>
      <c r="K126" s="39"/>
      <c r="L126" s="39"/>
      <c r="M126" s="39"/>
      <c r="N126" s="39"/>
      <c r="O126" s="39"/>
      <c r="P126" s="418" t="s">
        <v>4656</v>
      </c>
      <c r="Q126" s="39"/>
    </row>
    <row r="127" spans="1:17" ht="90" x14ac:dyDescent="0.25">
      <c r="A127" s="417">
        <f t="shared" si="10"/>
        <v>104</v>
      </c>
      <c r="B127" s="422" t="s">
        <v>3472</v>
      </c>
      <c r="C127" s="165" t="s">
        <v>3473</v>
      </c>
      <c r="D127" s="39"/>
      <c r="E127" s="18" t="s">
        <v>614</v>
      </c>
      <c r="F127" s="185">
        <v>11481.12</v>
      </c>
      <c r="G127" s="185">
        <f t="shared" si="9"/>
        <v>11481.12</v>
      </c>
      <c r="H127" s="185">
        <v>0</v>
      </c>
      <c r="I127" s="418" t="s">
        <v>4655</v>
      </c>
      <c r="J127" s="418" t="s">
        <v>4656</v>
      </c>
      <c r="K127" s="39"/>
      <c r="L127" s="39"/>
      <c r="M127" s="39"/>
      <c r="N127" s="39"/>
      <c r="O127" s="39"/>
      <c r="P127" s="418" t="s">
        <v>4656</v>
      </c>
      <c r="Q127" s="39"/>
    </row>
    <row r="128" spans="1:17" ht="90" x14ac:dyDescent="0.25">
      <c r="A128" s="417">
        <f t="shared" si="10"/>
        <v>105</v>
      </c>
      <c r="B128" s="422" t="s">
        <v>3474</v>
      </c>
      <c r="C128" s="165" t="s">
        <v>3473</v>
      </c>
      <c r="D128" s="39"/>
      <c r="E128" s="18" t="s">
        <v>614</v>
      </c>
      <c r="F128" s="185">
        <v>11481.12</v>
      </c>
      <c r="G128" s="185">
        <f t="shared" ref="G128:G191" si="11">F128-H128</f>
        <v>11481.12</v>
      </c>
      <c r="H128" s="185">
        <v>0</v>
      </c>
      <c r="I128" s="418" t="s">
        <v>4655</v>
      </c>
      <c r="J128" s="418" t="s">
        <v>4656</v>
      </c>
      <c r="K128" s="39"/>
      <c r="L128" s="39"/>
      <c r="M128" s="39"/>
      <c r="N128" s="39"/>
      <c r="O128" s="39"/>
      <c r="P128" s="418" t="s">
        <v>4656</v>
      </c>
      <c r="Q128" s="39"/>
    </row>
    <row r="129" spans="1:17" ht="90" x14ac:dyDescent="0.25">
      <c r="A129" s="417">
        <f t="shared" si="10"/>
        <v>106</v>
      </c>
      <c r="B129" s="422" t="s">
        <v>3475</v>
      </c>
      <c r="C129" s="165" t="s">
        <v>3476</v>
      </c>
      <c r="D129" s="39"/>
      <c r="E129" s="18" t="s">
        <v>614</v>
      </c>
      <c r="F129" s="185">
        <v>45920</v>
      </c>
      <c r="G129" s="185">
        <f t="shared" si="11"/>
        <v>45920</v>
      </c>
      <c r="H129" s="185">
        <v>0</v>
      </c>
      <c r="I129" s="418" t="s">
        <v>4655</v>
      </c>
      <c r="J129" s="418" t="s">
        <v>4656</v>
      </c>
      <c r="K129" s="39"/>
      <c r="L129" s="39"/>
      <c r="M129" s="39"/>
      <c r="N129" s="39"/>
      <c r="O129" s="39"/>
      <c r="P129" s="418" t="s">
        <v>4656</v>
      </c>
      <c r="Q129" s="39"/>
    </row>
    <row r="130" spans="1:17" ht="90" x14ac:dyDescent="0.25">
      <c r="A130" s="417">
        <f t="shared" si="10"/>
        <v>107</v>
      </c>
      <c r="B130" s="422" t="s">
        <v>3477</v>
      </c>
      <c r="C130" s="165" t="s">
        <v>3478</v>
      </c>
      <c r="D130" s="39"/>
      <c r="E130" s="18" t="s">
        <v>614</v>
      </c>
      <c r="F130" s="185">
        <v>8129.4</v>
      </c>
      <c r="G130" s="185">
        <f t="shared" si="11"/>
        <v>8129.4</v>
      </c>
      <c r="H130" s="185">
        <v>0</v>
      </c>
      <c r="I130" s="418" t="s">
        <v>4655</v>
      </c>
      <c r="J130" s="418" t="s">
        <v>4656</v>
      </c>
      <c r="K130" s="39"/>
      <c r="L130" s="39"/>
      <c r="M130" s="39"/>
      <c r="N130" s="39"/>
      <c r="O130" s="39"/>
      <c r="P130" s="418" t="s">
        <v>4656</v>
      </c>
      <c r="Q130" s="39"/>
    </row>
    <row r="131" spans="1:17" ht="90" x14ac:dyDescent="0.25">
      <c r="A131" s="417">
        <f t="shared" si="10"/>
        <v>108</v>
      </c>
      <c r="B131" s="422" t="s">
        <v>3479</v>
      </c>
      <c r="C131" s="165" t="s">
        <v>3480</v>
      </c>
      <c r="D131" s="39"/>
      <c r="E131" s="18" t="s">
        <v>614</v>
      </c>
      <c r="F131" s="185">
        <v>22964.58</v>
      </c>
      <c r="G131" s="185">
        <f t="shared" si="11"/>
        <v>22964.58</v>
      </c>
      <c r="H131" s="185">
        <v>0</v>
      </c>
      <c r="I131" s="418" t="s">
        <v>4655</v>
      </c>
      <c r="J131" s="418" t="s">
        <v>4656</v>
      </c>
      <c r="K131" s="39"/>
      <c r="L131" s="39"/>
      <c r="M131" s="39"/>
      <c r="N131" s="39"/>
      <c r="O131" s="39"/>
      <c r="P131" s="418" t="s">
        <v>4656</v>
      </c>
      <c r="Q131" s="39"/>
    </row>
    <row r="132" spans="1:17" ht="90" x14ac:dyDescent="0.25">
      <c r="A132" s="417">
        <f t="shared" si="10"/>
        <v>109</v>
      </c>
      <c r="B132" s="422" t="s">
        <v>3481</v>
      </c>
      <c r="C132" s="165" t="s">
        <v>3482</v>
      </c>
      <c r="D132" s="39"/>
      <c r="E132" s="18" t="s">
        <v>614</v>
      </c>
      <c r="F132" s="185">
        <v>10545.78</v>
      </c>
      <c r="G132" s="185">
        <f t="shared" si="11"/>
        <v>10545.78</v>
      </c>
      <c r="H132" s="185">
        <v>0</v>
      </c>
      <c r="I132" s="418" t="s">
        <v>4655</v>
      </c>
      <c r="J132" s="418" t="s">
        <v>4656</v>
      </c>
      <c r="K132" s="39"/>
      <c r="L132" s="39"/>
      <c r="M132" s="39"/>
      <c r="N132" s="39"/>
      <c r="O132" s="39"/>
      <c r="P132" s="418" t="s">
        <v>4656</v>
      </c>
      <c r="Q132" s="39"/>
    </row>
    <row r="133" spans="1:17" ht="90" x14ac:dyDescent="0.25">
      <c r="A133" s="417">
        <f t="shared" si="10"/>
        <v>110</v>
      </c>
      <c r="B133" s="422" t="s">
        <v>3483</v>
      </c>
      <c r="C133" s="165" t="s">
        <v>3466</v>
      </c>
      <c r="D133" s="39"/>
      <c r="E133" s="18" t="s">
        <v>614</v>
      </c>
      <c r="F133" s="185">
        <v>13266.36</v>
      </c>
      <c r="G133" s="185">
        <f t="shared" si="11"/>
        <v>13266.36</v>
      </c>
      <c r="H133" s="185">
        <v>0</v>
      </c>
      <c r="I133" s="418" t="s">
        <v>4655</v>
      </c>
      <c r="J133" s="418" t="s">
        <v>4656</v>
      </c>
      <c r="K133" s="39"/>
      <c r="L133" s="39"/>
      <c r="M133" s="39"/>
      <c r="N133" s="39"/>
      <c r="O133" s="39"/>
      <c r="P133" s="418" t="s">
        <v>4656</v>
      </c>
      <c r="Q133" s="39"/>
    </row>
    <row r="134" spans="1:17" ht="90" x14ac:dyDescent="0.25">
      <c r="A134" s="417">
        <f t="shared" si="10"/>
        <v>111</v>
      </c>
      <c r="B134" s="422" t="s">
        <v>3484</v>
      </c>
      <c r="C134" s="165" t="s">
        <v>3485</v>
      </c>
      <c r="D134" s="39"/>
      <c r="E134" s="18" t="s">
        <v>614</v>
      </c>
      <c r="F134" s="185">
        <v>12000</v>
      </c>
      <c r="G134" s="185">
        <f t="shared" si="11"/>
        <v>12000</v>
      </c>
      <c r="H134" s="185">
        <v>0</v>
      </c>
      <c r="I134" s="418" t="s">
        <v>4655</v>
      </c>
      <c r="J134" s="418" t="s">
        <v>4656</v>
      </c>
      <c r="K134" s="39"/>
      <c r="L134" s="39"/>
      <c r="M134" s="39"/>
      <c r="N134" s="39"/>
      <c r="O134" s="39"/>
      <c r="P134" s="418" t="s">
        <v>4656</v>
      </c>
      <c r="Q134" s="39"/>
    </row>
    <row r="135" spans="1:17" ht="90" x14ac:dyDescent="0.25">
      <c r="A135" s="417">
        <f t="shared" si="10"/>
        <v>112</v>
      </c>
      <c r="B135" s="422" t="s">
        <v>3486</v>
      </c>
      <c r="C135" s="165" t="s">
        <v>3487</v>
      </c>
      <c r="D135" s="39"/>
      <c r="E135" s="18" t="s">
        <v>614</v>
      </c>
      <c r="F135" s="185">
        <v>11959</v>
      </c>
      <c r="G135" s="185">
        <f t="shared" si="11"/>
        <v>11959</v>
      </c>
      <c r="H135" s="185">
        <v>0</v>
      </c>
      <c r="I135" s="418" t="s">
        <v>4655</v>
      </c>
      <c r="J135" s="418" t="s">
        <v>4656</v>
      </c>
      <c r="K135" s="39"/>
      <c r="L135" s="39"/>
      <c r="M135" s="39"/>
      <c r="N135" s="39"/>
      <c r="O135" s="39"/>
      <c r="P135" s="418" t="s">
        <v>4656</v>
      </c>
      <c r="Q135" s="39"/>
    </row>
    <row r="136" spans="1:17" ht="90" x14ac:dyDescent="0.25">
      <c r="A136" s="417">
        <f t="shared" si="10"/>
        <v>113</v>
      </c>
      <c r="B136" s="422" t="s">
        <v>3488</v>
      </c>
      <c r="C136" s="165" t="s">
        <v>3489</v>
      </c>
      <c r="D136" s="39"/>
      <c r="E136" s="18" t="s">
        <v>614</v>
      </c>
      <c r="F136" s="185">
        <v>80000</v>
      </c>
      <c r="G136" s="185">
        <f t="shared" si="11"/>
        <v>47999.520000000004</v>
      </c>
      <c r="H136" s="185">
        <v>32000.48</v>
      </c>
      <c r="I136" s="418" t="s">
        <v>4655</v>
      </c>
      <c r="J136" s="418" t="s">
        <v>4656</v>
      </c>
      <c r="K136" s="39"/>
      <c r="L136" s="39"/>
      <c r="M136" s="39"/>
      <c r="N136" s="39"/>
      <c r="O136" s="39"/>
      <c r="P136" s="418" t="s">
        <v>4656</v>
      </c>
      <c r="Q136" s="39"/>
    </row>
    <row r="137" spans="1:17" ht="90" x14ac:dyDescent="0.25">
      <c r="A137" s="417">
        <f t="shared" si="10"/>
        <v>114</v>
      </c>
      <c r="B137" s="422" t="s">
        <v>3490</v>
      </c>
      <c r="C137" s="165" t="s">
        <v>3491</v>
      </c>
      <c r="D137" s="39"/>
      <c r="E137" s="18" t="s">
        <v>614</v>
      </c>
      <c r="F137" s="185">
        <v>17990</v>
      </c>
      <c r="G137" s="185">
        <f t="shared" si="11"/>
        <v>17990</v>
      </c>
      <c r="H137" s="185">
        <v>0</v>
      </c>
      <c r="I137" s="418" t="s">
        <v>4655</v>
      </c>
      <c r="J137" s="418" t="s">
        <v>4656</v>
      </c>
      <c r="K137" s="39"/>
      <c r="L137" s="39"/>
      <c r="M137" s="39"/>
      <c r="N137" s="39"/>
      <c r="O137" s="39"/>
      <c r="P137" s="418" t="s">
        <v>4656</v>
      </c>
      <c r="Q137" s="39"/>
    </row>
    <row r="138" spans="1:17" ht="90" x14ac:dyDescent="0.25">
      <c r="A138" s="417">
        <f t="shared" si="10"/>
        <v>115</v>
      </c>
      <c r="B138" s="422" t="s">
        <v>3492</v>
      </c>
      <c r="C138" s="165" t="s">
        <v>3493</v>
      </c>
      <c r="D138" s="39"/>
      <c r="E138" s="18" t="s">
        <v>614</v>
      </c>
      <c r="F138" s="185">
        <v>3299</v>
      </c>
      <c r="G138" s="185">
        <f t="shared" si="11"/>
        <v>3299</v>
      </c>
      <c r="H138" s="185">
        <v>0</v>
      </c>
      <c r="I138" s="418" t="s">
        <v>4655</v>
      </c>
      <c r="J138" s="418" t="s">
        <v>4656</v>
      </c>
      <c r="K138" s="39"/>
      <c r="L138" s="39"/>
      <c r="M138" s="39"/>
      <c r="N138" s="39"/>
      <c r="O138" s="39"/>
      <c r="P138" s="418" t="s">
        <v>4656</v>
      </c>
      <c r="Q138" s="39"/>
    </row>
    <row r="139" spans="1:17" ht="90" x14ac:dyDescent="0.25">
      <c r="A139" s="417">
        <f t="shared" si="10"/>
        <v>116</v>
      </c>
      <c r="B139" s="422" t="s">
        <v>3494</v>
      </c>
      <c r="C139" s="165" t="s">
        <v>3495</v>
      </c>
      <c r="D139" s="39"/>
      <c r="E139" s="18" t="s">
        <v>614</v>
      </c>
      <c r="F139" s="185">
        <v>19570</v>
      </c>
      <c r="G139" s="185">
        <f t="shared" si="11"/>
        <v>19570</v>
      </c>
      <c r="H139" s="185">
        <v>0</v>
      </c>
      <c r="I139" s="418" t="s">
        <v>4655</v>
      </c>
      <c r="J139" s="418" t="s">
        <v>4656</v>
      </c>
      <c r="K139" s="39"/>
      <c r="L139" s="39"/>
      <c r="M139" s="39"/>
      <c r="N139" s="39"/>
      <c r="O139" s="39"/>
      <c r="P139" s="418" t="s">
        <v>4656</v>
      </c>
      <c r="Q139" s="39"/>
    </row>
    <row r="140" spans="1:17" ht="90" x14ac:dyDescent="0.25">
      <c r="A140" s="417">
        <f t="shared" si="10"/>
        <v>117</v>
      </c>
      <c r="B140" s="422" t="s">
        <v>3496</v>
      </c>
      <c r="C140" s="165" t="s">
        <v>3497</v>
      </c>
      <c r="D140" s="39"/>
      <c r="E140" s="18" t="s">
        <v>614</v>
      </c>
      <c r="F140" s="185">
        <v>4460</v>
      </c>
      <c r="G140" s="185">
        <f t="shared" si="11"/>
        <v>4460</v>
      </c>
      <c r="H140" s="185">
        <v>0</v>
      </c>
      <c r="I140" s="418" t="s">
        <v>4655</v>
      </c>
      <c r="J140" s="418" t="s">
        <v>4656</v>
      </c>
      <c r="K140" s="39"/>
      <c r="L140" s="39"/>
      <c r="M140" s="39"/>
      <c r="N140" s="39"/>
      <c r="O140" s="39"/>
      <c r="P140" s="418" t="s">
        <v>4656</v>
      </c>
      <c r="Q140" s="39"/>
    </row>
    <row r="141" spans="1:17" ht="90" x14ac:dyDescent="0.25">
      <c r="A141" s="417">
        <f t="shared" si="10"/>
        <v>118</v>
      </c>
      <c r="B141" s="422" t="s">
        <v>3498</v>
      </c>
      <c r="C141" s="165" t="s">
        <v>3374</v>
      </c>
      <c r="D141" s="39"/>
      <c r="E141" s="18" t="s">
        <v>614</v>
      </c>
      <c r="F141" s="185">
        <v>3399</v>
      </c>
      <c r="G141" s="185">
        <f t="shared" si="11"/>
        <v>3399</v>
      </c>
      <c r="H141" s="185">
        <v>0</v>
      </c>
      <c r="I141" s="418" t="s">
        <v>4655</v>
      </c>
      <c r="J141" s="418" t="s">
        <v>4656</v>
      </c>
      <c r="K141" s="39"/>
      <c r="L141" s="39"/>
      <c r="M141" s="39"/>
      <c r="N141" s="39"/>
      <c r="O141" s="39"/>
      <c r="P141" s="418" t="s">
        <v>4656</v>
      </c>
      <c r="Q141" s="39"/>
    </row>
    <row r="142" spans="1:17" ht="90" x14ac:dyDescent="0.25">
      <c r="A142" s="417">
        <f t="shared" si="10"/>
        <v>119</v>
      </c>
      <c r="B142" s="422" t="s">
        <v>3499</v>
      </c>
      <c r="C142" s="165" t="s">
        <v>3500</v>
      </c>
      <c r="D142" s="39"/>
      <c r="E142" s="18" t="s">
        <v>614</v>
      </c>
      <c r="F142" s="185">
        <v>28600</v>
      </c>
      <c r="G142" s="185">
        <f t="shared" si="11"/>
        <v>28600</v>
      </c>
      <c r="H142" s="185">
        <v>0</v>
      </c>
      <c r="I142" s="418" t="s">
        <v>4655</v>
      </c>
      <c r="J142" s="418" t="s">
        <v>4656</v>
      </c>
      <c r="K142" s="39"/>
      <c r="L142" s="39"/>
      <c r="M142" s="39"/>
      <c r="N142" s="39"/>
      <c r="O142" s="39"/>
      <c r="P142" s="418" t="s">
        <v>4656</v>
      </c>
      <c r="Q142" s="39"/>
    </row>
    <row r="143" spans="1:17" ht="90" x14ac:dyDescent="0.25">
      <c r="A143" s="417">
        <f t="shared" si="10"/>
        <v>120</v>
      </c>
      <c r="B143" s="422" t="s">
        <v>3501</v>
      </c>
      <c r="C143" s="170" t="s">
        <v>3502</v>
      </c>
      <c r="D143" s="39"/>
      <c r="E143" s="18" t="s">
        <v>614</v>
      </c>
      <c r="F143" s="46">
        <v>2850</v>
      </c>
      <c r="G143" s="46">
        <f t="shared" si="11"/>
        <v>2850</v>
      </c>
      <c r="H143" s="46">
        <v>0</v>
      </c>
      <c r="I143" s="418" t="s">
        <v>4655</v>
      </c>
      <c r="J143" s="418" t="s">
        <v>4656</v>
      </c>
      <c r="K143" s="39"/>
      <c r="L143" s="39"/>
      <c r="M143" s="39"/>
      <c r="N143" s="39"/>
      <c r="O143" s="39"/>
      <c r="P143" s="418" t="s">
        <v>4656</v>
      </c>
      <c r="Q143" s="39"/>
    </row>
    <row r="144" spans="1:17" ht="90" x14ac:dyDescent="0.25">
      <c r="A144" s="417">
        <f t="shared" si="10"/>
        <v>121</v>
      </c>
      <c r="B144" s="422" t="s">
        <v>3503</v>
      </c>
      <c r="C144" s="165" t="s">
        <v>3504</v>
      </c>
      <c r="D144" s="39"/>
      <c r="E144" s="18" t="s">
        <v>614</v>
      </c>
      <c r="F144" s="185">
        <v>40300</v>
      </c>
      <c r="G144" s="185">
        <f t="shared" si="11"/>
        <v>8731.7099999999991</v>
      </c>
      <c r="H144" s="185">
        <v>31568.29</v>
      </c>
      <c r="I144" s="418" t="s">
        <v>4655</v>
      </c>
      <c r="J144" s="418" t="s">
        <v>4656</v>
      </c>
      <c r="K144" s="39"/>
      <c r="L144" s="39"/>
      <c r="M144" s="39"/>
      <c r="N144" s="39"/>
      <c r="O144" s="39"/>
      <c r="P144" s="418" t="s">
        <v>4656</v>
      </c>
      <c r="Q144" s="39"/>
    </row>
    <row r="145" spans="1:17" ht="90" x14ac:dyDescent="0.25">
      <c r="A145" s="417">
        <f t="shared" si="10"/>
        <v>122</v>
      </c>
      <c r="B145" s="422" t="s">
        <v>3505</v>
      </c>
      <c r="C145" s="6" t="s">
        <v>3506</v>
      </c>
      <c r="D145" s="39"/>
      <c r="E145" s="18" t="s">
        <v>614</v>
      </c>
      <c r="F145" s="46">
        <v>22894</v>
      </c>
      <c r="G145" s="46">
        <f t="shared" si="11"/>
        <v>22894</v>
      </c>
      <c r="H145" s="46">
        <v>0</v>
      </c>
      <c r="I145" s="418" t="s">
        <v>4655</v>
      </c>
      <c r="J145" s="418" t="s">
        <v>4656</v>
      </c>
      <c r="K145" s="39"/>
      <c r="L145" s="39"/>
      <c r="M145" s="39"/>
      <c r="N145" s="39"/>
      <c r="O145" s="39"/>
      <c r="P145" s="418" t="s">
        <v>4656</v>
      </c>
      <c r="Q145" s="39"/>
    </row>
    <row r="146" spans="1:17" ht="90" x14ac:dyDescent="0.25">
      <c r="A146" s="417">
        <f t="shared" si="10"/>
        <v>123</v>
      </c>
      <c r="B146" s="422" t="s">
        <v>3507</v>
      </c>
      <c r="C146" s="165" t="s">
        <v>3506</v>
      </c>
      <c r="D146" s="39"/>
      <c r="E146" s="18" t="s">
        <v>614</v>
      </c>
      <c r="F146" s="185">
        <v>22894</v>
      </c>
      <c r="G146" s="185">
        <f t="shared" si="11"/>
        <v>22894</v>
      </c>
      <c r="H146" s="185">
        <v>0</v>
      </c>
      <c r="I146" s="418" t="s">
        <v>4655</v>
      </c>
      <c r="J146" s="418" t="s">
        <v>4656</v>
      </c>
      <c r="K146" s="39"/>
      <c r="L146" s="39"/>
      <c r="M146" s="39"/>
      <c r="N146" s="39"/>
      <c r="O146" s="39"/>
      <c r="P146" s="418" t="s">
        <v>4656</v>
      </c>
      <c r="Q146" s="39"/>
    </row>
    <row r="147" spans="1:17" ht="90" x14ac:dyDescent="0.25">
      <c r="A147" s="417">
        <f t="shared" si="10"/>
        <v>124</v>
      </c>
      <c r="B147" s="422" t="s">
        <v>3508</v>
      </c>
      <c r="C147" s="165" t="s">
        <v>3509</v>
      </c>
      <c r="D147" s="39"/>
      <c r="E147" s="18" t="s">
        <v>614</v>
      </c>
      <c r="F147" s="185">
        <v>18110</v>
      </c>
      <c r="G147" s="185">
        <f t="shared" si="11"/>
        <v>18110</v>
      </c>
      <c r="H147" s="185">
        <v>0</v>
      </c>
      <c r="I147" s="418" t="s">
        <v>4655</v>
      </c>
      <c r="J147" s="418" t="s">
        <v>4656</v>
      </c>
      <c r="K147" s="39"/>
      <c r="L147" s="39"/>
      <c r="M147" s="39"/>
      <c r="N147" s="39"/>
      <c r="O147" s="39"/>
      <c r="P147" s="418" t="s">
        <v>4656</v>
      </c>
      <c r="Q147" s="39"/>
    </row>
    <row r="148" spans="1:17" ht="90" x14ac:dyDescent="0.25">
      <c r="A148" s="417">
        <f t="shared" si="10"/>
        <v>125</v>
      </c>
      <c r="B148" s="422" t="s">
        <v>3510</v>
      </c>
      <c r="C148" s="165" t="s">
        <v>3509</v>
      </c>
      <c r="D148" s="39"/>
      <c r="E148" s="18" t="s">
        <v>614</v>
      </c>
      <c r="F148" s="185">
        <v>18110</v>
      </c>
      <c r="G148" s="185">
        <f t="shared" si="11"/>
        <v>18110</v>
      </c>
      <c r="H148" s="185">
        <v>0</v>
      </c>
      <c r="I148" s="418" t="s">
        <v>4655</v>
      </c>
      <c r="J148" s="418" t="s">
        <v>4656</v>
      </c>
      <c r="K148" s="39"/>
      <c r="L148" s="39"/>
      <c r="M148" s="39"/>
      <c r="N148" s="39"/>
      <c r="O148" s="39"/>
      <c r="P148" s="418" t="s">
        <v>4656</v>
      </c>
      <c r="Q148" s="39"/>
    </row>
    <row r="149" spans="1:17" ht="90" x14ac:dyDescent="0.25">
      <c r="A149" s="417">
        <f t="shared" si="10"/>
        <v>126</v>
      </c>
      <c r="B149" s="422" t="s">
        <v>3511</v>
      </c>
      <c r="C149" s="165" t="s">
        <v>3512</v>
      </c>
      <c r="D149" s="39"/>
      <c r="E149" s="18" t="s">
        <v>614</v>
      </c>
      <c r="F149" s="185">
        <v>9546</v>
      </c>
      <c r="G149" s="185">
        <f t="shared" si="11"/>
        <v>9546</v>
      </c>
      <c r="H149" s="185">
        <v>0</v>
      </c>
      <c r="I149" s="418" t="s">
        <v>4655</v>
      </c>
      <c r="J149" s="418" t="s">
        <v>4656</v>
      </c>
      <c r="K149" s="39"/>
      <c r="L149" s="39"/>
      <c r="M149" s="39"/>
      <c r="N149" s="39"/>
      <c r="O149" s="39"/>
      <c r="P149" s="418" t="s">
        <v>4656</v>
      </c>
      <c r="Q149" s="39"/>
    </row>
    <row r="150" spans="1:17" ht="90" x14ac:dyDescent="0.25">
      <c r="A150" s="417">
        <f t="shared" si="10"/>
        <v>127</v>
      </c>
      <c r="B150" s="422" t="s">
        <v>3513</v>
      </c>
      <c r="C150" s="165" t="s">
        <v>3514</v>
      </c>
      <c r="D150" s="39"/>
      <c r="E150" s="18" t="s">
        <v>614</v>
      </c>
      <c r="F150" s="185">
        <v>8750</v>
      </c>
      <c r="G150" s="185">
        <f t="shared" si="11"/>
        <v>8750</v>
      </c>
      <c r="H150" s="185">
        <v>0</v>
      </c>
      <c r="I150" s="418" t="s">
        <v>4655</v>
      </c>
      <c r="J150" s="418" t="s">
        <v>4656</v>
      </c>
      <c r="K150" s="39"/>
      <c r="L150" s="39"/>
      <c r="M150" s="39"/>
      <c r="N150" s="39"/>
      <c r="O150" s="39"/>
      <c r="P150" s="418" t="s">
        <v>4656</v>
      </c>
      <c r="Q150" s="39"/>
    </row>
    <row r="151" spans="1:17" ht="90" x14ac:dyDescent="0.25">
      <c r="A151" s="417">
        <f t="shared" si="10"/>
        <v>128</v>
      </c>
      <c r="B151" s="422" t="s">
        <v>3515</v>
      </c>
      <c r="C151" s="165" t="s">
        <v>3516</v>
      </c>
      <c r="D151" s="39"/>
      <c r="E151" s="18" t="s">
        <v>614</v>
      </c>
      <c r="F151" s="185">
        <v>4960</v>
      </c>
      <c r="G151" s="185">
        <f t="shared" si="11"/>
        <v>4960</v>
      </c>
      <c r="H151" s="185">
        <v>0</v>
      </c>
      <c r="I151" s="418" t="s">
        <v>4655</v>
      </c>
      <c r="J151" s="418" t="s">
        <v>4656</v>
      </c>
      <c r="K151" s="39"/>
      <c r="L151" s="39"/>
      <c r="M151" s="39"/>
      <c r="N151" s="39"/>
      <c r="O151" s="39"/>
      <c r="P151" s="418" t="s">
        <v>4656</v>
      </c>
      <c r="Q151" s="39"/>
    </row>
    <row r="152" spans="1:17" ht="90" x14ac:dyDescent="0.25">
      <c r="A152" s="417">
        <f t="shared" si="10"/>
        <v>129</v>
      </c>
      <c r="B152" s="422" t="s">
        <v>3517</v>
      </c>
      <c r="C152" s="165" t="s">
        <v>3518</v>
      </c>
      <c r="D152" s="39"/>
      <c r="E152" s="18" t="s">
        <v>614</v>
      </c>
      <c r="F152" s="185">
        <v>6290</v>
      </c>
      <c r="G152" s="185">
        <f t="shared" si="11"/>
        <v>6290</v>
      </c>
      <c r="H152" s="185">
        <v>0</v>
      </c>
      <c r="I152" s="418" t="s">
        <v>4655</v>
      </c>
      <c r="J152" s="418" t="s">
        <v>4656</v>
      </c>
      <c r="K152" s="39"/>
      <c r="L152" s="39"/>
      <c r="M152" s="39"/>
      <c r="N152" s="39"/>
      <c r="O152" s="39"/>
      <c r="P152" s="418" t="s">
        <v>4656</v>
      </c>
      <c r="Q152" s="39"/>
    </row>
    <row r="153" spans="1:17" ht="90" x14ac:dyDescent="0.25">
      <c r="A153" s="417">
        <f t="shared" si="10"/>
        <v>130</v>
      </c>
      <c r="B153" s="422" t="s">
        <v>3519</v>
      </c>
      <c r="C153" s="165" t="s">
        <v>3520</v>
      </c>
      <c r="D153" s="39"/>
      <c r="E153" s="18" t="s">
        <v>614</v>
      </c>
      <c r="F153" s="185">
        <v>4600</v>
      </c>
      <c r="G153" s="185">
        <f t="shared" si="11"/>
        <v>4600</v>
      </c>
      <c r="H153" s="185">
        <v>0</v>
      </c>
      <c r="I153" s="418" t="s">
        <v>4655</v>
      </c>
      <c r="J153" s="418" t="s">
        <v>4656</v>
      </c>
      <c r="K153" s="39"/>
      <c r="L153" s="39"/>
      <c r="M153" s="39"/>
      <c r="N153" s="39"/>
      <c r="O153" s="39"/>
      <c r="P153" s="418" t="s">
        <v>4656</v>
      </c>
      <c r="Q153" s="39"/>
    </row>
    <row r="154" spans="1:17" ht="90" x14ac:dyDescent="0.25">
      <c r="A154" s="417">
        <f t="shared" ref="A154:A217" si="12">A153+1</f>
        <v>131</v>
      </c>
      <c r="B154" s="422" t="s">
        <v>3521</v>
      </c>
      <c r="C154" s="165" t="s">
        <v>3522</v>
      </c>
      <c r="D154" s="39"/>
      <c r="E154" s="18" t="s">
        <v>614</v>
      </c>
      <c r="F154" s="185">
        <v>21121</v>
      </c>
      <c r="G154" s="185">
        <f t="shared" si="11"/>
        <v>21121</v>
      </c>
      <c r="H154" s="185">
        <v>0</v>
      </c>
      <c r="I154" s="418" t="s">
        <v>4655</v>
      </c>
      <c r="J154" s="418" t="s">
        <v>4656</v>
      </c>
      <c r="K154" s="39"/>
      <c r="L154" s="39"/>
      <c r="M154" s="39"/>
      <c r="N154" s="39"/>
      <c r="O154" s="39"/>
      <c r="P154" s="418" t="s">
        <v>4656</v>
      </c>
      <c r="Q154" s="39"/>
    </row>
    <row r="155" spans="1:17" ht="90" x14ac:dyDescent="0.25">
      <c r="A155" s="417">
        <f t="shared" si="12"/>
        <v>132</v>
      </c>
      <c r="B155" s="422" t="s">
        <v>3523</v>
      </c>
      <c r="C155" s="165" t="s">
        <v>3347</v>
      </c>
      <c r="D155" s="39"/>
      <c r="E155" s="18" t="s">
        <v>614</v>
      </c>
      <c r="F155" s="185">
        <v>5000</v>
      </c>
      <c r="G155" s="185">
        <f t="shared" si="11"/>
        <v>5000</v>
      </c>
      <c r="H155" s="185">
        <v>0</v>
      </c>
      <c r="I155" s="418" t="s">
        <v>4655</v>
      </c>
      <c r="J155" s="418" t="s">
        <v>4656</v>
      </c>
      <c r="K155" s="39"/>
      <c r="L155" s="39"/>
      <c r="M155" s="39"/>
      <c r="N155" s="39"/>
      <c r="O155" s="39"/>
      <c r="P155" s="418" t="s">
        <v>4656</v>
      </c>
      <c r="Q155" s="39"/>
    </row>
    <row r="156" spans="1:17" ht="90" x14ac:dyDescent="0.25">
      <c r="A156" s="417">
        <f t="shared" si="12"/>
        <v>133</v>
      </c>
      <c r="B156" s="422" t="s">
        <v>3524</v>
      </c>
      <c r="C156" s="165" t="s">
        <v>3525</v>
      </c>
      <c r="D156" s="39"/>
      <c r="E156" s="18" t="s">
        <v>614</v>
      </c>
      <c r="F156" s="185">
        <v>4260</v>
      </c>
      <c r="G156" s="185">
        <f t="shared" si="11"/>
        <v>4260</v>
      </c>
      <c r="H156" s="185">
        <v>0</v>
      </c>
      <c r="I156" s="418" t="s">
        <v>4655</v>
      </c>
      <c r="J156" s="418" t="s">
        <v>4656</v>
      </c>
      <c r="K156" s="39"/>
      <c r="L156" s="39"/>
      <c r="M156" s="39"/>
      <c r="N156" s="39"/>
      <c r="O156" s="39"/>
      <c r="P156" s="418" t="s">
        <v>4656</v>
      </c>
      <c r="Q156" s="39"/>
    </row>
    <row r="157" spans="1:17" ht="90" x14ac:dyDescent="0.25">
      <c r="A157" s="417">
        <f t="shared" si="12"/>
        <v>134</v>
      </c>
      <c r="B157" s="422" t="s">
        <v>3526</v>
      </c>
      <c r="C157" s="165" t="s">
        <v>3527</v>
      </c>
      <c r="D157" s="39"/>
      <c r="E157" s="18" t="s">
        <v>614</v>
      </c>
      <c r="F157" s="185">
        <v>9000</v>
      </c>
      <c r="G157" s="185">
        <f t="shared" si="11"/>
        <v>9000</v>
      </c>
      <c r="H157" s="185">
        <v>0</v>
      </c>
      <c r="I157" s="418" t="s">
        <v>4655</v>
      </c>
      <c r="J157" s="418" t="s">
        <v>4656</v>
      </c>
      <c r="K157" s="39"/>
      <c r="L157" s="39"/>
      <c r="M157" s="39"/>
      <c r="N157" s="39"/>
      <c r="O157" s="39"/>
      <c r="P157" s="418" t="s">
        <v>4656</v>
      </c>
      <c r="Q157" s="39"/>
    </row>
    <row r="158" spans="1:17" ht="90" x14ac:dyDescent="0.25">
      <c r="A158" s="417">
        <f t="shared" si="12"/>
        <v>135</v>
      </c>
      <c r="B158" s="422" t="s">
        <v>3528</v>
      </c>
      <c r="C158" s="165" t="s">
        <v>3529</v>
      </c>
      <c r="D158" s="39"/>
      <c r="E158" s="18" t="s">
        <v>614</v>
      </c>
      <c r="F158" s="185">
        <v>20277</v>
      </c>
      <c r="G158" s="185">
        <f t="shared" si="11"/>
        <v>20277</v>
      </c>
      <c r="H158" s="185">
        <v>0</v>
      </c>
      <c r="I158" s="418" t="s">
        <v>4655</v>
      </c>
      <c r="J158" s="418" t="s">
        <v>4656</v>
      </c>
      <c r="K158" s="39"/>
      <c r="L158" s="39"/>
      <c r="M158" s="39"/>
      <c r="N158" s="39"/>
      <c r="O158" s="39"/>
      <c r="P158" s="418" t="s">
        <v>4656</v>
      </c>
      <c r="Q158" s="39"/>
    </row>
    <row r="159" spans="1:17" ht="90" x14ac:dyDescent="0.25">
      <c r="A159" s="417">
        <f t="shared" si="12"/>
        <v>136</v>
      </c>
      <c r="B159" s="422" t="s">
        <v>3530</v>
      </c>
      <c r="C159" s="165" t="s">
        <v>3531</v>
      </c>
      <c r="D159" s="39"/>
      <c r="E159" s="18" t="s">
        <v>614</v>
      </c>
      <c r="F159" s="185">
        <v>9203.0400000000009</v>
      </c>
      <c r="G159" s="185">
        <f t="shared" si="11"/>
        <v>9203.0400000000009</v>
      </c>
      <c r="H159" s="185">
        <v>0</v>
      </c>
      <c r="I159" s="418" t="s">
        <v>4655</v>
      </c>
      <c r="J159" s="418" t="s">
        <v>4656</v>
      </c>
      <c r="K159" s="39"/>
      <c r="L159" s="39"/>
      <c r="M159" s="39"/>
      <c r="N159" s="39"/>
      <c r="O159" s="39"/>
      <c r="P159" s="418" t="s">
        <v>4656</v>
      </c>
      <c r="Q159" s="39"/>
    </row>
    <row r="160" spans="1:17" ht="105" x14ac:dyDescent="0.25">
      <c r="A160" s="417">
        <f t="shared" si="12"/>
        <v>137</v>
      </c>
      <c r="B160" s="422" t="s">
        <v>3532</v>
      </c>
      <c r="C160" s="165" t="s">
        <v>3533</v>
      </c>
      <c r="D160" s="39"/>
      <c r="E160" s="18" t="s">
        <v>614</v>
      </c>
      <c r="F160" s="185">
        <v>3440</v>
      </c>
      <c r="G160" s="185">
        <f t="shared" si="11"/>
        <v>3440</v>
      </c>
      <c r="H160" s="185">
        <v>0</v>
      </c>
      <c r="I160" s="418" t="s">
        <v>4655</v>
      </c>
      <c r="J160" s="418" t="s">
        <v>4656</v>
      </c>
      <c r="K160" s="39"/>
      <c r="L160" s="39"/>
      <c r="M160" s="39"/>
      <c r="N160" s="39"/>
      <c r="O160" s="39"/>
      <c r="P160" s="418" t="s">
        <v>4656</v>
      </c>
      <c r="Q160" s="39"/>
    </row>
    <row r="161" spans="1:17" ht="90" x14ac:dyDescent="0.25">
      <c r="A161" s="417">
        <f t="shared" si="12"/>
        <v>138</v>
      </c>
      <c r="B161" s="422" t="s">
        <v>3534</v>
      </c>
      <c r="C161" s="165" t="s">
        <v>3535</v>
      </c>
      <c r="D161" s="39"/>
      <c r="E161" s="18" t="s">
        <v>614</v>
      </c>
      <c r="F161" s="185">
        <v>4626</v>
      </c>
      <c r="G161" s="185">
        <f t="shared" si="11"/>
        <v>4626</v>
      </c>
      <c r="H161" s="185">
        <v>0</v>
      </c>
      <c r="I161" s="418" t="s">
        <v>4655</v>
      </c>
      <c r="J161" s="418" t="s">
        <v>4656</v>
      </c>
      <c r="K161" s="39"/>
      <c r="L161" s="39"/>
      <c r="M161" s="39"/>
      <c r="N161" s="39"/>
      <c r="O161" s="39"/>
      <c r="P161" s="418" t="s">
        <v>4656</v>
      </c>
      <c r="Q161" s="39"/>
    </row>
    <row r="162" spans="1:17" ht="90" x14ac:dyDescent="0.25">
      <c r="A162" s="417">
        <f t="shared" si="12"/>
        <v>139</v>
      </c>
      <c r="B162" s="422" t="s">
        <v>3536</v>
      </c>
      <c r="C162" s="165" t="s">
        <v>3535</v>
      </c>
      <c r="D162" s="39"/>
      <c r="E162" s="18" t="s">
        <v>614</v>
      </c>
      <c r="F162" s="185">
        <v>4626</v>
      </c>
      <c r="G162" s="185">
        <f t="shared" si="11"/>
        <v>4626</v>
      </c>
      <c r="H162" s="185">
        <v>0</v>
      </c>
      <c r="I162" s="418" t="s">
        <v>4655</v>
      </c>
      <c r="J162" s="418" t="s">
        <v>4656</v>
      </c>
      <c r="K162" s="39"/>
      <c r="L162" s="39"/>
      <c r="M162" s="39"/>
      <c r="N162" s="39"/>
      <c r="O162" s="39"/>
      <c r="P162" s="418" t="s">
        <v>4656</v>
      </c>
      <c r="Q162" s="39"/>
    </row>
    <row r="163" spans="1:17" ht="90" x14ac:dyDescent="0.25">
      <c r="A163" s="417">
        <f t="shared" si="12"/>
        <v>140</v>
      </c>
      <c r="B163" s="422" t="s">
        <v>3537</v>
      </c>
      <c r="C163" s="165" t="s">
        <v>3535</v>
      </c>
      <c r="D163" s="39"/>
      <c r="E163" s="18" t="s">
        <v>614</v>
      </c>
      <c r="F163" s="185">
        <v>4626</v>
      </c>
      <c r="G163" s="185">
        <f t="shared" si="11"/>
        <v>4626</v>
      </c>
      <c r="H163" s="185">
        <v>0</v>
      </c>
      <c r="I163" s="418" t="s">
        <v>4655</v>
      </c>
      <c r="J163" s="418" t="s">
        <v>4656</v>
      </c>
      <c r="K163" s="39"/>
      <c r="L163" s="39"/>
      <c r="M163" s="39"/>
      <c r="N163" s="39"/>
      <c r="O163" s="39"/>
      <c r="P163" s="418" t="s">
        <v>4656</v>
      </c>
      <c r="Q163" s="39"/>
    </row>
    <row r="164" spans="1:17" ht="90" x14ac:dyDescent="0.25">
      <c r="A164" s="417">
        <f t="shared" si="12"/>
        <v>141</v>
      </c>
      <c r="B164" s="422" t="s">
        <v>3538</v>
      </c>
      <c r="C164" s="165" t="s">
        <v>3535</v>
      </c>
      <c r="D164" s="39"/>
      <c r="E164" s="18" t="s">
        <v>614</v>
      </c>
      <c r="F164" s="185">
        <v>4626</v>
      </c>
      <c r="G164" s="185">
        <f t="shared" si="11"/>
        <v>4626</v>
      </c>
      <c r="H164" s="185">
        <v>0</v>
      </c>
      <c r="I164" s="418" t="s">
        <v>4655</v>
      </c>
      <c r="J164" s="418" t="s">
        <v>4656</v>
      </c>
      <c r="K164" s="39"/>
      <c r="L164" s="39"/>
      <c r="M164" s="39"/>
      <c r="N164" s="39"/>
      <c r="O164" s="39"/>
      <c r="P164" s="418" t="s">
        <v>4656</v>
      </c>
      <c r="Q164" s="39"/>
    </row>
    <row r="165" spans="1:17" ht="90" x14ac:dyDescent="0.25">
      <c r="A165" s="417">
        <f t="shared" si="12"/>
        <v>142</v>
      </c>
      <c r="B165" s="422" t="s">
        <v>3539</v>
      </c>
      <c r="C165" s="165" t="s">
        <v>3535</v>
      </c>
      <c r="D165" s="39"/>
      <c r="E165" s="18" t="s">
        <v>614</v>
      </c>
      <c r="F165" s="185">
        <v>4626</v>
      </c>
      <c r="G165" s="185">
        <f t="shared" si="11"/>
        <v>4626</v>
      </c>
      <c r="H165" s="185">
        <v>0</v>
      </c>
      <c r="I165" s="418" t="s">
        <v>4655</v>
      </c>
      <c r="J165" s="418" t="s">
        <v>4656</v>
      </c>
      <c r="K165" s="39"/>
      <c r="L165" s="39"/>
      <c r="M165" s="39"/>
      <c r="N165" s="39"/>
      <c r="O165" s="39"/>
      <c r="P165" s="418" t="s">
        <v>4656</v>
      </c>
      <c r="Q165" s="39"/>
    </row>
    <row r="166" spans="1:17" ht="90" x14ac:dyDescent="0.25">
      <c r="A166" s="417">
        <f t="shared" si="12"/>
        <v>143</v>
      </c>
      <c r="B166" s="422" t="s">
        <v>3540</v>
      </c>
      <c r="C166" s="165" t="s">
        <v>3535</v>
      </c>
      <c r="D166" s="39"/>
      <c r="E166" s="18" t="s">
        <v>614</v>
      </c>
      <c r="F166" s="185">
        <v>4626</v>
      </c>
      <c r="G166" s="185">
        <f t="shared" si="11"/>
        <v>4626</v>
      </c>
      <c r="H166" s="185">
        <v>0</v>
      </c>
      <c r="I166" s="418" t="s">
        <v>4655</v>
      </c>
      <c r="J166" s="418" t="s">
        <v>4656</v>
      </c>
      <c r="K166" s="39"/>
      <c r="L166" s="39"/>
      <c r="M166" s="39"/>
      <c r="N166" s="39"/>
      <c r="O166" s="39"/>
      <c r="P166" s="418" t="s">
        <v>4656</v>
      </c>
      <c r="Q166" s="39"/>
    </row>
    <row r="167" spans="1:17" ht="90" x14ac:dyDescent="0.25">
      <c r="A167" s="417">
        <f t="shared" si="12"/>
        <v>144</v>
      </c>
      <c r="B167" s="422" t="s">
        <v>3541</v>
      </c>
      <c r="C167" s="165" t="s">
        <v>3535</v>
      </c>
      <c r="D167" s="39"/>
      <c r="E167" s="18" t="s">
        <v>614</v>
      </c>
      <c r="F167" s="185">
        <v>4626</v>
      </c>
      <c r="G167" s="185">
        <f t="shared" si="11"/>
        <v>4626</v>
      </c>
      <c r="H167" s="185">
        <v>0</v>
      </c>
      <c r="I167" s="418" t="s">
        <v>4655</v>
      </c>
      <c r="J167" s="418" t="s">
        <v>4656</v>
      </c>
      <c r="K167" s="39"/>
      <c r="L167" s="39"/>
      <c r="M167" s="39"/>
      <c r="N167" s="39"/>
      <c r="O167" s="39"/>
      <c r="P167" s="418" t="s">
        <v>4656</v>
      </c>
      <c r="Q167" s="39"/>
    </row>
    <row r="168" spans="1:17" ht="90" x14ac:dyDescent="0.25">
      <c r="A168" s="417">
        <f t="shared" si="12"/>
        <v>145</v>
      </c>
      <c r="B168" s="422" t="s">
        <v>3542</v>
      </c>
      <c r="C168" s="165" t="s">
        <v>3535</v>
      </c>
      <c r="D168" s="39"/>
      <c r="E168" s="18" t="s">
        <v>614</v>
      </c>
      <c r="F168" s="185">
        <v>4626</v>
      </c>
      <c r="G168" s="185">
        <f t="shared" si="11"/>
        <v>4626</v>
      </c>
      <c r="H168" s="185">
        <v>0</v>
      </c>
      <c r="I168" s="418" t="s">
        <v>4655</v>
      </c>
      <c r="J168" s="418" t="s">
        <v>4656</v>
      </c>
      <c r="K168" s="39"/>
      <c r="L168" s="39"/>
      <c r="M168" s="39"/>
      <c r="N168" s="39"/>
      <c r="O168" s="39"/>
      <c r="P168" s="418" t="s">
        <v>4656</v>
      </c>
      <c r="Q168" s="39"/>
    </row>
    <row r="169" spans="1:17" ht="90" x14ac:dyDescent="0.25">
      <c r="A169" s="417">
        <f t="shared" si="12"/>
        <v>146</v>
      </c>
      <c r="B169" s="422" t="s">
        <v>3543</v>
      </c>
      <c r="C169" s="165" t="s">
        <v>3535</v>
      </c>
      <c r="D169" s="39"/>
      <c r="E169" s="18" t="s">
        <v>614</v>
      </c>
      <c r="F169" s="185">
        <v>4626</v>
      </c>
      <c r="G169" s="185">
        <f t="shared" si="11"/>
        <v>4626</v>
      </c>
      <c r="H169" s="185">
        <v>0</v>
      </c>
      <c r="I169" s="418" t="s">
        <v>4655</v>
      </c>
      <c r="J169" s="418" t="s">
        <v>4656</v>
      </c>
      <c r="K169" s="39"/>
      <c r="L169" s="39"/>
      <c r="M169" s="39"/>
      <c r="N169" s="39"/>
      <c r="O169" s="39"/>
      <c r="P169" s="418" t="s">
        <v>4656</v>
      </c>
      <c r="Q169" s="39"/>
    </row>
    <row r="170" spans="1:17" ht="90" x14ac:dyDescent="0.25">
      <c r="A170" s="417">
        <f t="shared" si="12"/>
        <v>147</v>
      </c>
      <c r="B170" s="422" t="s">
        <v>3544</v>
      </c>
      <c r="C170" s="165" t="s">
        <v>3535</v>
      </c>
      <c r="D170" s="39"/>
      <c r="E170" s="18" t="s">
        <v>614</v>
      </c>
      <c r="F170" s="185">
        <v>4626</v>
      </c>
      <c r="G170" s="185">
        <f t="shared" si="11"/>
        <v>4626</v>
      </c>
      <c r="H170" s="185">
        <v>0</v>
      </c>
      <c r="I170" s="418" t="s">
        <v>4655</v>
      </c>
      <c r="J170" s="418" t="s">
        <v>4656</v>
      </c>
      <c r="K170" s="39"/>
      <c r="L170" s="39"/>
      <c r="M170" s="39"/>
      <c r="N170" s="39"/>
      <c r="O170" s="39"/>
      <c r="P170" s="418" t="s">
        <v>4656</v>
      </c>
      <c r="Q170" s="39"/>
    </row>
    <row r="171" spans="1:17" ht="90" x14ac:dyDescent="0.25">
      <c r="A171" s="417">
        <f t="shared" si="12"/>
        <v>148</v>
      </c>
      <c r="B171" s="422" t="s">
        <v>3545</v>
      </c>
      <c r="C171" s="165" t="s">
        <v>3535</v>
      </c>
      <c r="D171" s="39"/>
      <c r="E171" s="18" t="s">
        <v>614</v>
      </c>
      <c r="F171" s="185">
        <v>4626</v>
      </c>
      <c r="G171" s="185">
        <f t="shared" si="11"/>
        <v>4626</v>
      </c>
      <c r="H171" s="185">
        <v>0</v>
      </c>
      <c r="I171" s="418" t="s">
        <v>4655</v>
      </c>
      <c r="J171" s="418" t="s">
        <v>4656</v>
      </c>
      <c r="K171" s="39"/>
      <c r="L171" s="39"/>
      <c r="M171" s="39"/>
      <c r="N171" s="39"/>
      <c r="O171" s="39"/>
      <c r="P171" s="418" t="s">
        <v>4656</v>
      </c>
      <c r="Q171" s="39"/>
    </row>
    <row r="172" spans="1:17" ht="90" x14ac:dyDescent="0.25">
      <c r="A172" s="417">
        <f t="shared" si="12"/>
        <v>149</v>
      </c>
      <c r="B172" s="422" t="s">
        <v>3546</v>
      </c>
      <c r="C172" s="165" t="s">
        <v>3535</v>
      </c>
      <c r="D172" s="39"/>
      <c r="E172" s="18" t="s">
        <v>614</v>
      </c>
      <c r="F172" s="185">
        <v>4626</v>
      </c>
      <c r="G172" s="185">
        <f t="shared" si="11"/>
        <v>4626</v>
      </c>
      <c r="H172" s="185">
        <v>0</v>
      </c>
      <c r="I172" s="418" t="s">
        <v>4655</v>
      </c>
      <c r="J172" s="418" t="s">
        <v>4656</v>
      </c>
      <c r="K172" s="39"/>
      <c r="L172" s="39"/>
      <c r="M172" s="39"/>
      <c r="N172" s="39"/>
      <c r="O172" s="39"/>
      <c r="P172" s="418" t="s">
        <v>4656</v>
      </c>
      <c r="Q172" s="39"/>
    </row>
    <row r="173" spans="1:17" ht="90" x14ac:dyDescent="0.25">
      <c r="A173" s="417">
        <f t="shared" si="12"/>
        <v>150</v>
      </c>
      <c r="B173" s="422" t="s">
        <v>3547</v>
      </c>
      <c r="C173" s="165" t="s">
        <v>3535</v>
      </c>
      <c r="D173" s="39"/>
      <c r="E173" s="18" t="s">
        <v>614</v>
      </c>
      <c r="F173" s="185">
        <v>4626</v>
      </c>
      <c r="G173" s="185">
        <f t="shared" si="11"/>
        <v>4626</v>
      </c>
      <c r="H173" s="185">
        <v>0</v>
      </c>
      <c r="I173" s="418" t="s">
        <v>4655</v>
      </c>
      <c r="J173" s="418" t="s">
        <v>4656</v>
      </c>
      <c r="K173" s="39"/>
      <c r="L173" s="39"/>
      <c r="M173" s="39"/>
      <c r="N173" s="39"/>
      <c r="O173" s="39"/>
      <c r="P173" s="418" t="s">
        <v>4656</v>
      </c>
      <c r="Q173" s="39"/>
    </row>
    <row r="174" spans="1:17" ht="90" x14ac:dyDescent="0.25">
      <c r="A174" s="417">
        <f t="shared" si="12"/>
        <v>151</v>
      </c>
      <c r="B174" s="422" t="s">
        <v>3548</v>
      </c>
      <c r="C174" s="165" t="s">
        <v>3549</v>
      </c>
      <c r="D174" s="39"/>
      <c r="E174" s="18" t="s">
        <v>614</v>
      </c>
      <c r="F174" s="185">
        <v>3189</v>
      </c>
      <c r="G174" s="185">
        <f t="shared" si="11"/>
        <v>3189</v>
      </c>
      <c r="H174" s="185">
        <v>0</v>
      </c>
      <c r="I174" s="418" t="s">
        <v>4655</v>
      </c>
      <c r="J174" s="418" t="s">
        <v>4656</v>
      </c>
      <c r="K174" s="39"/>
      <c r="L174" s="39"/>
      <c r="M174" s="39"/>
      <c r="N174" s="39"/>
      <c r="O174" s="39"/>
      <c r="P174" s="418" t="s">
        <v>4656</v>
      </c>
      <c r="Q174" s="39"/>
    </row>
    <row r="175" spans="1:17" ht="90" x14ac:dyDescent="0.25">
      <c r="A175" s="417">
        <f t="shared" si="12"/>
        <v>152</v>
      </c>
      <c r="B175" s="422" t="s">
        <v>3550</v>
      </c>
      <c r="C175" s="165" t="s">
        <v>3551</v>
      </c>
      <c r="D175" s="39"/>
      <c r="E175" s="18" t="s">
        <v>614</v>
      </c>
      <c r="F175" s="185">
        <v>5793</v>
      </c>
      <c r="G175" s="185">
        <f t="shared" si="11"/>
        <v>5793</v>
      </c>
      <c r="H175" s="185">
        <v>0</v>
      </c>
      <c r="I175" s="418" t="s">
        <v>4655</v>
      </c>
      <c r="J175" s="418" t="s">
        <v>4656</v>
      </c>
      <c r="K175" s="39"/>
      <c r="L175" s="39"/>
      <c r="M175" s="39"/>
      <c r="N175" s="39"/>
      <c r="O175" s="39"/>
      <c r="P175" s="418" t="s">
        <v>4656</v>
      </c>
      <c r="Q175" s="39"/>
    </row>
    <row r="176" spans="1:17" ht="90" x14ac:dyDescent="0.25">
      <c r="A176" s="417">
        <f t="shared" si="12"/>
        <v>153</v>
      </c>
      <c r="B176" s="422" t="s">
        <v>3552</v>
      </c>
      <c r="C176" s="165" t="s">
        <v>3553</v>
      </c>
      <c r="D176" s="39"/>
      <c r="E176" s="18" t="s">
        <v>614</v>
      </c>
      <c r="F176" s="185">
        <v>3919</v>
      </c>
      <c r="G176" s="185">
        <f t="shared" si="11"/>
        <v>3919</v>
      </c>
      <c r="H176" s="185">
        <v>0</v>
      </c>
      <c r="I176" s="418" t="s">
        <v>4655</v>
      </c>
      <c r="J176" s="418" t="s">
        <v>4656</v>
      </c>
      <c r="K176" s="39"/>
      <c r="L176" s="39"/>
      <c r="M176" s="39"/>
      <c r="N176" s="39"/>
      <c r="O176" s="39"/>
      <c r="P176" s="418" t="s">
        <v>4656</v>
      </c>
      <c r="Q176" s="39"/>
    </row>
    <row r="177" spans="1:17" ht="90" x14ac:dyDescent="0.25">
      <c r="A177" s="417">
        <f t="shared" si="12"/>
        <v>154</v>
      </c>
      <c r="B177" s="422" t="s">
        <v>3554</v>
      </c>
      <c r="C177" s="165" t="s">
        <v>3555</v>
      </c>
      <c r="D177" s="39"/>
      <c r="E177" s="18" t="s">
        <v>614</v>
      </c>
      <c r="F177" s="185">
        <v>4172</v>
      </c>
      <c r="G177" s="185">
        <f t="shared" si="11"/>
        <v>4172</v>
      </c>
      <c r="H177" s="185">
        <v>0</v>
      </c>
      <c r="I177" s="418" t="s">
        <v>4655</v>
      </c>
      <c r="J177" s="418" t="s">
        <v>4656</v>
      </c>
      <c r="K177" s="39"/>
      <c r="L177" s="39"/>
      <c r="M177" s="39"/>
      <c r="N177" s="39"/>
      <c r="O177" s="39"/>
      <c r="P177" s="418" t="s">
        <v>4656</v>
      </c>
      <c r="Q177" s="39"/>
    </row>
    <row r="178" spans="1:17" ht="90" x14ac:dyDescent="0.25">
      <c r="A178" s="417">
        <f t="shared" si="12"/>
        <v>155</v>
      </c>
      <c r="B178" s="422" t="s">
        <v>3556</v>
      </c>
      <c r="C178" s="165" t="s">
        <v>3555</v>
      </c>
      <c r="D178" s="39"/>
      <c r="E178" s="18" t="s">
        <v>614</v>
      </c>
      <c r="F178" s="185">
        <v>4172</v>
      </c>
      <c r="G178" s="185">
        <f t="shared" si="11"/>
        <v>4172</v>
      </c>
      <c r="H178" s="185">
        <v>0</v>
      </c>
      <c r="I178" s="418" t="s">
        <v>4655</v>
      </c>
      <c r="J178" s="418" t="s">
        <v>4656</v>
      </c>
      <c r="K178" s="39"/>
      <c r="L178" s="39"/>
      <c r="M178" s="39"/>
      <c r="N178" s="39"/>
      <c r="O178" s="39"/>
      <c r="P178" s="418" t="s">
        <v>4656</v>
      </c>
      <c r="Q178" s="39"/>
    </row>
    <row r="179" spans="1:17" ht="90" x14ac:dyDescent="0.25">
      <c r="A179" s="417">
        <f t="shared" si="12"/>
        <v>156</v>
      </c>
      <c r="B179" s="422" t="s">
        <v>3557</v>
      </c>
      <c r="C179" s="165" t="s">
        <v>3558</v>
      </c>
      <c r="D179" s="39"/>
      <c r="E179" s="18" t="s">
        <v>614</v>
      </c>
      <c r="F179" s="185">
        <v>3077</v>
      </c>
      <c r="G179" s="185">
        <f t="shared" si="11"/>
        <v>3077</v>
      </c>
      <c r="H179" s="185">
        <v>0</v>
      </c>
      <c r="I179" s="418" t="s">
        <v>4655</v>
      </c>
      <c r="J179" s="418" t="s">
        <v>4656</v>
      </c>
      <c r="K179" s="39"/>
      <c r="L179" s="39"/>
      <c r="M179" s="39"/>
      <c r="N179" s="39"/>
      <c r="O179" s="39"/>
      <c r="P179" s="418" t="s">
        <v>4656</v>
      </c>
      <c r="Q179" s="39"/>
    </row>
    <row r="180" spans="1:17" ht="90" x14ac:dyDescent="0.25">
      <c r="A180" s="417">
        <f t="shared" si="12"/>
        <v>157</v>
      </c>
      <c r="B180" s="422" t="s">
        <v>3559</v>
      </c>
      <c r="C180" s="165" t="s">
        <v>3560</v>
      </c>
      <c r="D180" s="39"/>
      <c r="E180" s="18" t="s">
        <v>614</v>
      </c>
      <c r="F180" s="185">
        <v>5661</v>
      </c>
      <c r="G180" s="185">
        <f t="shared" si="11"/>
        <v>5661</v>
      </c>
      <c r="H180" s="185">
        <v>0</v>
      </c>
      <c r="I180" s="418" t="s">
        <v>4655</v>
      </c>
      <c r="J180" s="418" t="s">
        <v>4656</v>
      </c>
      <c r="K180" s="39"/>
      <c r="L180" s="39"/>
      <c r="M180" s="39"/>
      <c r="N180" s="39"/>
      <c r="O180" s="39"/>
      <c r="P180" s="418" t="s">
        <v>4656</v>
      </c>
      <c r="Q180" s="39"/>
    </row>
    <row r="181" spans="1:17" ht="90" x14ac:dyDescent="0.25">
      <c r="A181" s="417">
        <f t="shared" si="12"/>
        <v>158</v>
      </c>
      <c r="B181" s="422" t="s">
        <v>3561</v>
      </c>
      <c r="C181" s="165" t="s">
        <v>3562</v>
      </c>
      <c r="D181" s="39"/>
      <c r="E181" s="18" t="s">
        <v>614</v>
      </c>
      <c r="F181" s="185">
        <v>13800.1</v>
      </c>
      <c r="G181" s="185">
        <f t="shared" si="11"/>
        <v>13800.1</v>
      </c>
      <c r="H181" s="185">
        <v>0</v>
      </c>
      <c r="I181" s="418" t="s">
        <v>4655</v>
      </c>
      <c r="J181" s="418" t="s">
        <v>4656</v>
      </c>
      <c r="K181" s="39"/>
      <c r="L181" s="39"/>
      <c r="M181" s="39"/>
      <c r="N181" s="39"/>
      <c r="O181" s="39"/>
      <c r="P181" s="418" t="s">
        <v>4656</v>
      </c>
      <c r="Q181" s="39"/>
    </row>
    <row r="182" spans="1:17" ht="90" x14ac:dyDescent="0.25">
      <c r="A182" s="417">
        <f t="shared" si="12"/>
        <v>159</v>
      </c>
      <c r="B182" s="422" t="s">
        <v>3563</v>
      </c>
      <c r="C182" s="165" t="s">
        <v>3564</v>
      </c>
      <c r="D182" s="39"/>
      <c r="E182" s="18" t="s">
        <v>614</v>
      </c>
      <c r="F182" s="185">
        <v>3400.76</v>
      </c>
      <c r="G182" s="185">
        <f t="shared" si="11"/>
        <v>3400.76</v>
      </c>
      <c r="H182" s="185">
        <v>0</v>
      </c>
      <c r="I182" s="418" t="s">
        <v>4655</v>
      </c>
      <c r="J182" s="418" t="s">
        <v>4656</v>
      </c>
      <c r="K182" s="39"/>
      <c r="L182" s="39"/>
      <c r="M182" s="39"/>
      <c r="N182" s="39"/>
      <c r="O182" s="39"/>
      <c r="P182" s="418" t="s">
        <v>4656</v>
      </c>
      <c r="Q182" s="39"/>
    </row>
    <row r="183" spans="1:17" ht="90" x14ac:dyDescent="0.25">
      <c r="A183" s="417">
        <f t="shared" si="12"/>
        <v>160</v>
      </c>
      <c r="B183" s="422" t="s">
        <v>3565</v>
      </c>
      <c r="C183" s="165" t="s">
        <v>3566</v>
      </c>
      <c r="D183" s="39"/>
      <c r="E183" s="18" t="s">
        <v>614</v>
      </c>
      <c r="F183" s="185">
        <v>12980</v>
      </c>
      <c r="G183" s="185">
        <f t="shared" si="11"/>
        <v>12980</v>
      </c>
      <c r="H183" s="185">
        <v>0</v>
      </c>
      <c r="I183" s="418" t="s">
        <v>4655</v>
      </c>
      <c r="J183" s="418" t="s">
        <v>4656</v>
      </c>
      <c r="K183" s="39"/>
      <c r="L183" s="39"/>
      <c r="M183" s="39"/>
      <c r="N183" s="39"/>
      <c r="O183" s="39"/>
      <c r="P183" s="418" t="s">
        <v>4656</v>
      </c>
      <c r="Q183" s="39"/>
    </row>
    <row r="184" spans="1:17" ht="90" x14ac:dyDescent="0.25">
      <c r="A184" s="417">
        <f t="shared" si="12"/>
        <v>161</v>
      </c>
      <c r="B184" s="422" t="s">
        <v>3567</v>
      </c>
      <c r="C184" s="165" t="s">
        <v>3566</v>
      </c>
      <c r="D184" s="39"/>
      <c r="E184" s="18" t="s">
        <v>614</v>
      </c>
      <c r="F184" s="185">
        <v>12980</v>
      </c>
      <c r="G184" s="185">
        <f t="shared" si="11"/>
        <v>12980</v>
      </c>
      <c r="H184" s="185">
        <v>0</v>
      </c>
      <c r="I184" s="418" t="s">
        <v>4655</v>
      </c>
      <c r="J184" s="418" t="s">
        <v>4656</v>
      </c>
      <c r="K184" s="39"/>
      <c r="L184" s="39"/>
      <c r="M184" s="39"/>
      <c r="N184" s="39"/>
      <c r="O184" s="39"/>
      <c r="P184" s="418" t="s">
        <v>4656</v>
      </c>
      <c r="Q184" s="39"/>
    </row>
    <row r="185" spans="1:17" ht="90" x14ac:dyDescent="0.25">
      <c r="A185" s="417">
        <f t="shared" si="12"/>
        <v>162</v>
      </c>
      <c r="B185" s="422" t="s">
        <v>3568</v>
      </c>
      <c r="C185" s="165" t="s">
        <v>3569</v>
      </c>
      <c r="D185" s="39"/>
      <c r="E185" s="18" t="s">
        <v>614</v>
      </c>
      <c r="F185" s="185">
        <v>15380</v>
      </c>
      <c r="G185" s="185">
        <f t="shared" si="11"/>
        <v>15380</v>
      </c>
      <c r="H185" s="185">
        <v>0</v>
      </c>
      <c r="I185" s="418" t="s">
        <v>4655</v>
      </c>
      <c r="J185" s="418" t="s">
        <v>4656</v>
      </c>
      <c r="K185" s="39"/>
      <c r="L185" s="39"/>
      <c r="M185" s="39"/>
      <c r="N185" s="39"/>
      <c r="O185" s="39"/>
      <c r="P185" s="418" t="s">
        <v>4656</v>
      </c>
      <c r="Q185" s="39"/>
    </row>
    <row r="186" spans="1:17" ht="90" x14ac:dyDescent="0.25">
      <c r="A186" s="417">
        <f t="shared" si="12"/>
        <v>163</v>
      </c>
      <c r="B186" s="422" t="s">
        <v>3570</v>
      </c>
      <c r="C186" s="165" t="s">
        <v>3569</v>
      </c>
      <c r="D186" s="39"/>
      <c r="E186" s="18" t="s">
        <v>614</v>
      </c>
      <c r="F186" s="185">
        <v>21380</v>
      </c>
      <c r="G186" s="185">
        <f t="shared" si="11"/>
        <v>21380</v>
      </c>
      <c r="H186" s="185">
        <v>0</v>
      </c>
      <c r="I186" s="418" t="s">
        <v>4655</v>
      </c>
      <c r="J186" s="418" t="s">
        <v>4656</v>
      </c>
      <c r="K186" s="39"/>
      <c r="L186" s="39"/>
      <c r="M186" s="39"/>
      <c r="N186" s="39"/>
      <c r="O186" s="39"/>
      <c r="P186" s="418" t="s">
        <v>4656</v>
      </c>
      <c r="Q186" s="39"/>
    </row>
    <row r="187" spans="1:17" ht="90" x14ac:dyDescent="0.25">
      <c r="A187" s="417">
        <f t="shared" si="12"/>
        <v>164</v>
      </c>
      <c r="B187" s="422" t="s">
        <v>3571</v>
      </c>
      <c r="C187" s="165" t="s">
        <v>3572</v>
      </c>
      <c r="D187" s="39"/>
      <c r="E187" s="18" t="s">
        <v>614</v>
      </c>
      <c r="F187" s="185">
        <v>7000</v>
      </c>
      <c r="G187" s="185">
        <f t="shared" si="11"/>
        <v>7000</v>
      </c>
      <c r="H187" s="185">
        <v>0</v>
      </c>
      <c r="I187" s="418" t="s">
        <v>4655</v>
      </c>
      <c r="J187" s="418" t="s">
        <v>4656</v>
      </c>
      <c r="K187" s="39"/>
      <c r="L187" s="39"/>
      <c r="M187" s="39"/>
      <c r="N187" s="39"/>
      <c r="O187" s="39"/>
      <c r="P187" s="418" t="s">
        <v>4656</v>
      </c>
      <c r="Q187" s="39"/>
    </row>
    <row r="188" spans="1:17" ht="90" x14ac:dyDescent="0.25">
      <c r="A188" s="417">
        <f t="shared" si="12"/>
        <v>165</v>
      </c>
      <c r="B188" s="422" t="s">
        <v>3573</v>
      </c>
      <c r="C188" s="165" t="s">
        <v>3574</v>
      </c>
      <c r="D188" s="39"/>
      <c r="E188" s="18" t="s">
        <v>614</v>
      </c>
      <c r="F188" s="185">
        <v>9600</v>
      </c>
      <c r="G188" s="185">
        <f t="shared" si="11"/>
        <v>9600</v>
      </c>
      <c r="H188" s="185">
        <v>0</v>
      </c>
      <c r="I188" s="418" t="s">
        <v>4655</v>
      </c>
      <c r="J188" s="418" t="s">
        <v>4656</v>
      </c>
      <c r="K188" s="39"/>
      <c r="L188" s="39"/>
      <c r="M188" s="39"/>
      <c r="N188" s="39"/>
      <c r="O188" s="39"/>
      <c r="P188" s="418" t="s">
        <v>4656</v>
      </c>
      <c r="Q188" s="39"/>
    </row>
    <row r="189" spans="1:17" ht="90" x14ac:dyDescent="0.25">
      <c r="A189" s="417">
        <f t="shared" si="12"/>
        <v>166</v>
      </c>
      <c r="B189" s="422" t="s">
        <v>3575</v>
      </c>
      <c r="C189" s="165" t="s">
        <v>3576</v>
      </c>
      <c r="D189" s="39"/>
      <c r="E189" s="18" t="s">
        <v>614</v>
      </c>
      <c r="F189" s="185">
        <v>4036</v>
      </c>
      <c r="G189" s="185">
        <f t="shared" si="11"/>
        <v>4036</v>
      </c>
      <c r="H189" s="185">
        <v>0</v>
      </c>
      <c r="I189" s="418" t="s">
        <v>4655</v>
      </c>
      <c r="J189" s="418" t="s">
        <v>4656</v>
      </c>
      <c r="K189" s="39"/>
      <c r="L189" s="39"/>
      <c r="M189" s="39"/>
      <c r="N189" s="39"/>
      <c r="O189" s="39"/>
      <c r="P189" s="418" t="s">
        <v>4656</v>
      </c>
      <c r="Q189" s="39"/>
    </row>
    <row r="190" spans="1:17" ht="90" x14ac:dyDescent="0.25">
      <c r="A190" s="417">
        <f t="shared" si="12"/>
        <v>167</v>
      </c>
      <c r="B190" s="422" t="s">
        <v>3577</v>
      </c>
      <c r="C190" s="165" t="s">
        <v>3578</v>
      </c>
      <c r="D190" s="39"/>
      <c r="E190" s="18" t="s">
        <v>614</v>
      </c>
      <c r="F190" s="185">
        <v>14990</v>
      </c>
      <c r="G190" s="185">
        <f t="shared" si="11"/>
        <v>14990</v>
      </c>
      <c r="H190" s="185">
        <v>0</v>
      </c>
      <c r="I190" s="418" t="s">
        <v>4655</v>
      </c>
      <c r="J190" s="418" t="s">
        <v>4656</v>
      </c>
      <c r="K190" s="39"/>
      <c r="L190" s="39"/>
      <c r="M190" s="39"/>
      <c r="N190" s="39"/>
      <c r="O190" s="39"/>
      <c r="P190" s="418" t="s">
        <v>4656</v>
      </c>
      <c r="Q190" s="39"/>
    </row>
    <row r="191" spans="1:17" ht="90" x14ac:dyDescent="0.25">
      <c r="A191" s="417">
        <f t="shared" si="12"/>
        <v>168</v>
      </c>
      <c r="B191" s="422" t="s">
        <v>3579</v>
      </c>
      <c r="C191" s="165" t="s">
        <v>3580</v>
      </c>
      <c r="D191" s="39"/>
      <c r="E191" s="18" t="s">
        <v>614</v>
      </c>
      <c r="F191" s="185">
        <v>13000</v>
      </c>
      <c r="G191" s="185">
        <f t="shared" si="11"/>
        <v>13000</v>
      </c>
      <c r="H191" s="185">
        <v>0</v>
      </c>
      <c r="I191" s="418" t="s">
        <v>4655</v>
      </c>
      <c r="J191" s="418" t="s">
        <v>4656</v>
      </c>
      <c r="K191" s="39"/>
      <c r="L191" s="39"/>
      <c r="M191" s="39"/>
      <c r="N191" s="39"/>
      <c r="O191" s="39"/>
      <c r="P191" s="418" t="s">
        <v>4656</v>
      </c>
      <c r="Q191" s="39"/>
    </row>
    <row r="192" spans="1:17" ht="90" x14ac:dyDescent="0.25">
      <c r="A192" s="417">
        <f t="shared" si="12"/>
        <v>169</v>
      </c>
      <c r="B192" s="422" t="s">
        <v>3581</v>
      </c>
      <c r="C192" s="165" t="s">
        <v>3347</v>
      </c>
      <c r="D192" s="39"/>
      <c r="E192" s="18" t="s">
        <v>614</v>
      </c>
      <c r="F192" s="185">
        <v>5000</v>
      </c>
      <c r="G192" s="185">
        <f t="shared" ref="G192:G255" si="13">F192-H192</f>
        <v>5000</v>
      </c>
      <c r="H192" s="185">
        <v>0</v>
      </c>
      <c r="I192" s="418" t="s">
        <v>4655</v>
      </c>
      <c r="J192" s="418" t="s">
        <v>4656</v>
      </c>
      <c r="K192" s="39"/>
      <c r="L192" s="39"/>
      <c r="M192" s="39"/>
      <c r="N192" s="39"/>
      <c r="O192" s="39"/>
      <c r="P192" s="418" t="s">
        <v>4656</v>
      </c>
      <c r="Q192" s="39"/>
    </row>
    <row r="193" spans="1:17" ht="90" x14ac:dyDescent="0.25">
      <c r="A193" s="417">
        <f t="shared" si="12"/>
        <v>170</v>
      </c>
      <c r="B193" s="422" t="s">
        <v>3582</v>
      </c>
      <c r="C193" s="165" t="s">
        <v>3583</v>
      </c>
      <c r="D193" s="39"/>
      <c r="E193" s="18" t="s">
        <v>614</v>
      </c>
      <c r="F193" s="185">
        <v>4838</v>
      </c>
      <c r="G193" s="185">
        <f t="shared" si="13"/>
        <v>4838</v>
      </c>
      <c r="H193" s="185">
        <v>0</v>
      </c>
      <c r="I193" s="418" t="s">
        <v>4655</v>
      </c>
      <c r="J193" s="418" t="s">
        <v>4656</v>
      </c>
      <c r="K193" s="39"/>
      <c r="L193" s="39"/>
      <c r="M193" s="39"/>
      <c r="N193" s="39"/>
      <c r="O193" s="39"/>
      <c r="P193" s="418" t="s">
        <v>4656</v>
      </c>
      <c r="Q193" s="39"/>
    </row>
    <row r="194" spans="1:17" ht="90" x14ac:dyDescent="0.25">
      <c r="A194" s="417">
        <f t="shared" si="12"/>
        <v>171</v>
      </c>
      <c r="B194" s="422" t="s">
        <v>3584</v>
      </c>
      <c r="C194" s="165" t="s">
        <v>3585</v>
      </c>
      <c r="D194" s="39"/>
      <c r="E194" s="18" t="s">
        <v>614</v>
      </c>
      <c r="F194" s="185">
        <v>16600</v>
      </c>
      <c r="G194" s="185">
        <f t="shared" si="13"/>
        <v>16600</v>
      </c>
      <c r="H194" s="185">
        <v>0</v>
      </c>
      <c r="I194" s="418" t="s">
        <v>4655</v>
      </c>
      <c r="J194" s="418" t="s">
        <v>4656</v>
      </c>
      <c r="K194" s="39"/>
      <c r="L194" s="39"/>
      <c r="M194" s="39"/>
      <c r="N194" s="39"/>
      <c r="O194" s="39"/>
      <c r="P194" s="418" t="s">
        <v>4656</v>
      </c>
      <c r="Q194" s="39"/>
    </row>
    <row r="195" spans="1:17" ht="90" x14ac:dyDescent="0.25">
      <c r="A195" s="417">
        <f t="shared" si="12"/>
        <v>172</v>
      </c>
      <c r="B195" s="422" t="s">
        <v>3586</v>
      </c>
      <c r="C195" s="165" t="s">
        <v>3587</v>
      </c>
      <c r="D195" s="39"/>
      <c r="E195" s="18" t="s">
        <v>614</v>
      </c>
      <c r="F195" s="185">
        <v>4946</v>
      </c>
      <c r="G195" s="185">
        <f t="shared" si="13"/>
        <v>4946</v>
      </c>
      <c r="H195" s="185">
        <v>0</v>
      </c>
      <c r="I195" s="418" t="s">
        <v>4655</v>
      </c>
      <c r="J195" s="418" t="s">
        <v>4656</v>
      </c>
      <c r="K195" s="39"/>
      <c r="L195" s="39"/>
      <c r="M195" s="39"/>
      <c r="N195" s="39"/>
      <c r="O195" s="39"/>
      <c r="P195" s="418" t="s">
        <v>4656</v>
      </c>
      <c r="Q195" s="39"/>
    </row>
    <row r="196" spans="1:17" ht="90" x14ac:dyDescent="0.25">
      <c r="A196" s="417">
        <f t="shared" si="12"/>
        <v>173</v>
      </c>
      <c r="B196" s="422" t="s">
        <v>3588</v>
      </c>
      <c r="C196" s="165" t="s">
        <v>3589</v>
      </c>
      <c r="D196" s="39"/>
      <c r="E196" s="18" t="s">
        <v>614</v>
      </c>
      <c r="F196" s="185">
        <v>11690</v>
      </c>
      <c r="G196" s="185">
        <f t="shared" si="13"/>
        <v>11690</v>
      </c>
      <c r="H196" s="185">
        <v>0</v>
      </c>
      <c r="I196" s="418" t="s">
        <v>4655</v>
      </c>
      <c r="J196" s="418" t="s">
        <v>4656</v>
      </c>
      <c r="K196" s="39"/>
      <c r="L196" s="39"/>
      <c r="M196" s="39"/>
      <c r="N196" s="39"/>
      <c r="O196" s="39"/>
      <c r="P196" s="418" t="s">
        <v>4656</v>
      </c>
      <c r="Q196" s="39"/>
    </row>
    <row r="197" spans="1:17" ht="90" x14ac:dyDescent="0.25">
      <c r="A197" s="417">
        <f t="shared" si="12"/>
        <v>174</v>
      </c>
      <c r="B197" s="422" t="s">
        <v>3590</v>
      </c>
      <c r="C197" s="165" t="s">
        <v>3374</v>
      </c>
      <c r="D197" s="39"/>
      <c r="E197" s="18" t="s">
        <v>614</v>
      </c>
      <c r="F197" s="185">
        <v>3399</v>
      </c>
      <c r="G197" s="185">
        <f t="shared" si="13"/>
        <v>3399</v>
      </c>
      <c r="H197" s="185">
        <v>0</v>
      </c>
      <c r="I197" s="418" t="s">
        <v>4655</v>
      </c>
      <c r="J197" s="418" t="s">
        <v>4656</v>
      </c>
      <c r="K197" s="39"/>
      <c r="L197" s="39"/>
      <c r="M197" s="39"/>
      <c r="N197" s="39"/>
      <c r="O197" s="39"/>
      <c r="P197" s="418" t="s">
        <v>4656</v>
      </c>
      <c r="Q197" s="39"/>
    </row>
    <row r="198" spans="1:17" ht="90" x14ac:dyDescent="0.25">
      <c r="A198" s="417">
        <f t="shared" si="12"/>
        <v>175</v>
      </c>
      <c r="B198" s="422" t="s">
        <v>3591</v>
      </c>
      <c r="C198" s="165" t="s">
        <v>3592</v>
      </c>
      <c r="D198" s="39"/>
      <c r="E198" s="18" t="s">
        <v>614</v>
      </c>
      <c r="F198" s="185">
        <v>5000</v>
      </c>
      <c r="G198" s="185">
        <f t="shared" si="13"/>
        <v>5000</v>
      </c>
      <c r="H198" s="185">
        <v>0</v>
      </c>
      <c r="I198" s="418" t="s">
        <v>4655</v>
      </c>
      <c r="J198" s="418" t="s">
        <v>4656</v>
      </c>
      <c r="K198" s="39"/>
      <c r="L198" s="39"/>
      <c r="M198" s="39"/>
      <c r="N198" s="39"/>
      <c r="O198" s="39"/>
      <c r="P198" s="418" t="s">
        <v>4656</v>
      </c>
      <c r="Q198" s="39"/>
    </row>
    <row r="199" spans="1:17" ht="90" x14ac:dyDescent="0.25">
      <c r="A199" s="417">
        <f t="shared" si="12"/>
        <v>176</v>
      </c>
      <c r="B199" s="422" t="s">
        <v>3593</v>
      </c>
      <c r="C199" s="165" t="s">
        <v>3594</v>
      </c>
      <c r="D199" s="39"/>
      <c r="E199" s="18" t="s">
        <v>614</v>
      </c>
      <c r="F199" s="185">
        <v>17708</v>
      </c>
      <c r="G199" s="185">
        <f t="shared" si="13"/>
        <v>17708</v>
      </c>
      <c r="H199" s="185">
        <v>0</v>
      </c>
      <c r="I199" s="418" t="s">
        <v>4655</v>
      </c>
      <c r="J199" s="418" t="s">
        <v>4656</v>
      </c>
      <c r="K199" s="39"/>
      <c r="L199" s="39"/>
      <c r="M199" s="39"/>
      <c r="N199" s="39"/>
      <c r="O199" s="39"/>
      <c r="P199" s="418" t="s">
        <v>4656</v>
      </c>
      <c r="Q199" s="39"/>
    </row>
    <row r="200" spans="1:17" ht="90" x14ac:dyDescent="0.25">
      <c r="A200" s="417">
        <f t="shared" si="12"/>
        <v>177</v>
      </c>
      <c r="B200" s="422" t="s">
        <v>3595</v>
      </c>
      <c r="C200" s="165" t="s">
        <v>3382</v>
      </c>
      <c r="D200" s="39"/>
      <c r="E200" s="18" t="s">
        <v>614</v>
      </c>
      <c r="F200" s="185">
        <v>14300</v>
      </c>
      <c r="G200" s="185">
        <f t="shared" si="13"/>
        <v>14300</v>
      </c>
      <c r="H200" s="185">
        <v>0</v>
      </c>
      <c r="I200" s="418" t="s">
        <v>4655</v>
      </c>
      <c r="J200" s="418" t="s">
        <v>4656</v>
      </c>
      <c r="K200" s="39"/>
      <c r="L200" s="39"/>
      <c r="M200" s="39"/>
      <c r="N200" s="39"/>
      <c r="O200" s="39"/>
      <c r="P200" s="418" t="s">
        <v>4656</v>
      </c>
      <c r="Q200" s="39"/>
    </row>
    <row r="201" spans="1:17" ht="90" x14ac:dyDescent="0.25">
      <c r="A201" s="417">
        <f t="shared" si="12"/>
        <v>178</v>
      </c>
      <c r="B201" s="422" t="s">
        <v>3596</v>
      </c>
      <c r="C201" s="165" t="s">
        <v>3597</v>
      </c>
      <c r="D201" s="39"/>
      <c r="E201" s="18" t="s">
        <v>614</v>
      </c>
      <c r="F201" s="185">
        <v>6300</v>
      </c>
      <c r="G201" s="185">
        <f t="shared" si="13"/>
        <v>6300</v>
      </c>
      <c r="H201" s="185">
        <v>0</v>
      </c>
      <c r="I201" s="418" t="s">
        <v>4655</v>
      </c>
      <c r="J201" s="418" t="s">
        <v>4656</v>
      </c>
      <c r="K201" s="39"/>
      <c r="L201" s="39"/>
      <c r="M201" s="39"/>
      <c r="N201" s="39"/>
      <c r="O201" s="39"/>
      <c r="P201" s="418" t="s">
        <v>4656</v>
      </c>
      <c r="Q201" s="39"/>
    </row>
    <row r="202" spans="1:17" ht="90" x14ac:dyDescent="0.25">
      <c r="A202" s="417">
        <f t="shared" si="12"/>
        <v>179</v>
      </c>
      <c r="B202" s="422" t="s">
        <v>3598</v>
      </c>
      <c r="C202" s="165" t="s">
        <v>3597</v>
      </c>
      <c r="D202" s="39"/>
      <c r="E202" s="18" t="s">
        <v>614</v>
      </c>
      <c r="F202" s="185">
        <v>6300</v>
      </c>
      <c r="G202" s="185">
        <f t="shared" si="13"/>
        <v>6300</v>
      </c>
      <c r="H202" s="185">
        <v>0</v>
      </c>
      <c r="I202" s="418" t="s">
        <v>4655</v>
      </c>
      <c r="J202" s="418" t="s">
        <v>4656</v>
      </c>
      <c r="K202" s="39"/>
      <c r="L202" s="39"/>
      <c r="M202" s="39"/>
      <c r="N202" s="39"/>
      <c r="O202" s="39"/>
      <c r="P202" s="418" t="s">
        <v>4656</v>
      </c>
      <c r="Q202" s="39"/>
    </row>
    <row r="203" spans="1:17" ht="90" x14ac:dyDescent="0.25">
      <c r="A203" s="417">
        <f t="shared" si="12"/>
        <v>180</v>
      </c>
      <c r="B203" s="422" t="s">
        <v>3599</v>
      </c>
      <c r="C203" s="165" t="s">
        <v>3600</v>
      </c>
      <c r="D203" s="39"/>
      <c r="E203" s="18" t="s">
        <v>614</v>
      </c>
      <c r="F203" s="281">
        <v>870</v>
      </c>
      <c r="G203" s="185">
        <f t="shared" si="13"/>
        <v>870</v>
      </c>
      <c r="H203" s="185">
        <v>0</v>
      </c>
      <c r="I203" s="418" t="s">
        <v>4655</v>
      </c>
      <c r="J203" s="418" t="s">
        <v>4656</v>
      </c>
      <c r="K203" s="39"/>
      <c r="L203" s="39"/>
      <c r="M203" s="39"/>
      <c r="N203" s="39"/>
      <c r="O203" s="39"/>
      <c r="P203" s="418" t="s">
        <v>4656</v>
      </c>
      <c r="Q203" s="39"/>
    </row>
    <row r="204" spans="1:17" ht="90" x14ac:dyDescent="0.25">
      <c r="A204" s="417">
        <f t="shared" si="12"/>
        <v>181</v>
      </c>
      <c r="B204" s="422" t="s">
        <v>3601</v>
      </c>
      <c r="C204" s="165" t="s">
        <v>3600</v>
      </c>
      <c r="D204" s="39"/>
      <c r="E204" s="18" t="s">
        <v>614</v>
      </c>
      <c r="F204" s="281">
        <v>870</v>
      </c>
      <c r="G204" s="185">
        <f t="shared" si="13"/>
        <v>870</v>
      </c>
      <c r="H204" s="185">
        <v>0</v>
      </c>
      <c r="I204" s="418" t="s">
        <v>4655</v>
      </c>
      <c r="J204" s="418" t="s">
        <v>4656</v>
      </c>
      <c r="K204" s="39"/>
      <c r="L204" s="39"/>
      <c r="M204" s="39"/>
      <c r="N204" s="39"/>
      <c r="O204" s="39"/>
      <c r="P204" s="418" t="s">
        <v>4656</v>
      </c>
      <c r="Q204" s="39"/>
    </row>
    <row r="205" spans="1:17" ht="105" x14ac:dyDescent="0.25">
      <c r="A205" s="417">
        <f t="shared" si="12"/>
        <v>182</v>
      </c>
      <c r="B205" s="422" t="s">
        <v>3602</v>
      </c>
      <c r="C205" s="165" t="s">
        <v>3603</v>
      </c>
      <c r="D205" s="39"/>
      <c r="E205" s="18" t="s">
        <v>614</v>
      </c>
      <c r="F205" s="185">
        <v>20995</v>
      </c>
      <c r="G205" s="185">
        <f t="shared" si="13"/>
        <v>20995</v>
      </c>
      <c r="H205" s="185">
        <v>0</v>
      </c>
      <c r="I205" s="418" t="s">
        <v>4655</v>
      </c>
      <c r="J205" s="418" t="s">
        <v>4656</v>
      </c>
      <c r="K205" s="39"/>
      <c r="L205" s="39"/>
      <c r="M205" s="39"/>
      <c r="N205" s="39"/>
      <c r="O205" s="39"/>
      <c r="P205" s="418" t="s">
        <v>4656</v>
      </c>
      <c r="Q205" s="39"/>
    </row>
    <row r="206" spans="1:17" ht="90" x14ac:dyDescent="0.25">
      <c r="A206" s="417">
        <f t="shared" si="12"/>
        <v>183</v>
      </c>
      <c r="B206" s="422" t="s">
        <v>3604</v>
      </c>
      <c r="C206" s="165" t="s">
        <v>3605</v>
      </c>
      <c r="D206" s="39"/>
      <c r="E206" s="18" t="s">
        <v>614</v>
      </c>
      <c r="F206" s="185">
        <v>3300</v>
      </c>
      <c r="G206" s="185">
        <f t="shared" si="13"/>
        <v>3300</v>
      </c>
      <c r="H206" s="185">
        <v>0</v>
      </c>
      <c r="I206" s="418" t="s">
        <v>4655</v>
      </c>
      <c r="J206" s="418" t="s">
        <v>4656</v>
      </c>
      <c r="K206" s="39"/>
      <c r="L206" s="39"/>
      <c r="M206" s="39"/>
      <c r="N206" s="39"/>
      <c r="O206" s="39"/>
      <c r="P206" s="418" t="s">
        <v>4656</v>
      </c>
      <c r="Q206" s="39"/>
    </row>
    <row r="207" spans="1:17" ht="90" x14ac:dyDescent="0.25">
      <c r="A207" s="417">
        <f t="shared" si="12"/>
        <v>184</v>
      </c>
      <c r="B207" s="422" t="s">
        <v>3606</v>
      </c>
      <c r="C207" s="165" t="s">
        <v>3607</v>
      </c>
      <c r="D207" s="39"/>
      <c r="E207" s="18" t="s">
        <v>614</v>
      </c>
      <c r="F207" s="185">
        <v>7500</v>
      </c>
      <c r="G207" s="185">
        <f t="shared" si="13"/>
        <v>7500</v>
      </c>
      <c r="H207" s="185">
        <v>0</v>
      </c>
      <c r="I207" s="418" t="s">
        <v>4655</v>
      </c>
      <c r="J207" s="418" t="s">
        <v>4656</v>
      </c>
      <c r="K207" s="39"/>
      <c r="L207" s="39"/>
      <c r="M207" s="39"/>
      <c r="N207" s="39"/>
      <c r="O207" s="39"/>
      <c r="P207" s="418" t="s">
        <v>4656</v>
      </c>
      <c r="Q207" s="39"/>
    </row>
    <row r="208" spans="1:17" ht="90" x14ac:dyDescent="0.25">
      <c r="A208" s="417">
        <f t="shared" si="12"/>
        <v>185</v>
      </c>
      <c r="B208" s="422" t="s">
        <v>3608</v>
      </c>
      <c r="C208" s="165" t="s">
        <v>3347</v>
      </c>
      <c r="D208" s="39"/>
      <c r="E208" s="18" t="s">
        <v>614</v>
      </c>
      <c r="F208" s="185">
        <v>5000</v>
      </c>
      <c r="G208" s="185">
        <f t="shared" si="13"/>
        <v>5000</v>
      </c>
      <c r="H208" s="185">
        <v>0</v>
      </c>
      <c r="I208" s="418" t="s">
        <v>4655</v>
      </c>
      <c r="J208" s="418" t="s">
        <v>4656</v>
      </c>
      <c r="K208" s="39"/>
      <c r="L208" s="39"/>
      <c r="M208" s="39"/>
      <c r="N208" s="39"/>
      <c r="O208" s="39"/>
      <c r="P208" s="418" t="s">
        <v>4656</v>
      </c>
      <c r="Q208" s="39"/>
    </row>
    <row r="209" spans="1:17" ht="90" x14ac:dyDescent="0.25">
      <c r="A209" s="417">
        <f t="shared" si="12"/>
        <v>186</v>
      </c>
      <c r="B209" s="422" t="s">
        <v>3609</v>
      </c>
      <c r="C209" s="165" t="s">
        <v>3347</v>
      </c>
      <c r="D209" s="39"/>
      <c r="E209" s="18" t="s">
        <v>614</v>
      </c>
      <c r="F209" s="185">
        <v>5000</v>
      </c>
      <c r="G209" s="185">
        <f t="shared" si="13"/>
        <v>5000</v>
      </c>
      <c r="H209" s="185">
        <v>0</v>
      </c>
      <c r="I209" s="418" t="s">
        <v>4655</v>
      </c>
      <c r="J209" s="418" t="s">
        <v>4656</v>
      </c>
      <c r="K209" s="39"/>
      <c r="L209" s="39"/>
      <c r="M209" s="39"/>
      <c r="N209" s="39"/>
      <c r="O209" s="39"/>
      <c r="P209" s="418" t="s">
        <v>4656</v>
      </c>
      <c r="Q209" s="39"/>
    </row>
    <row r="210" spans="1:17" ht="90" x14ac:dyDescent="0.25">
      <c r="A210" s="417">
        <f t="shared" si="12"/>
        <v>187</v>
      </c>
      <c r="B210" s="422" t="s">
        <v>3610</v>
      </c>
      <c r="C210" s="165" t="s">
        <v>3413</v>
      </c>
      <c r="D210" s="39"/>
      <c r="E210" s="18" t="s">
        <v>614</v>
      </c>
      <c r="F210" s="185">
        <v>4827</v>
      </c>
      <c r="G210" s="185">
        <f t="shared" si="13"/>
        <v>4827</v>
      </c>
      <c r="H210" s="185">
        <v>0</v>
      </c>
      <c r="I210" s="418" t="s">
        <v>4655</v>
      </c>
      <c r="J210" s="418" t="s">
        <v>4656</v>
      </c>
      <c r="K210" s="39"/>
      <c r="L210" s="39"/>
      <c r="M210" s="39"/>
      <c r="N210" s="39"/>
      <c r="O210" s="39"/>
      <c r="P210" s="418" t="s">
        <v>4656</v>
      </c>
      <c r="Q210" s="39"/>
    </row>
    <row r="211" spans="1:17" ht="90" x14ac:dyDescent="0.25">
      <c r="A211" s="417">
        <f t="shared" si="12"/>
        <v>188</v>
      </c>
      <c r="B211" s="422" t="s">
        <v>3611</v>
      </c>
      <c r="C211" s="165" t="s">
        <v>3413</v>
      </c>
      <c r="D211" s="39"/>
      <c r="E211" s="18" t="s">
        <v>614</v>
      </c>
      <c r="F211" s="185">
        <v>4827</v>
      </c>
      <c r="G211" s="185">
        <f t="shared" si="13"/>
        <v>4827</v>
      </c>
      <c r="H211" s="185">
        <v>0</v>
      </c>
      <c r="I211" s="418" t="s">
        <v>4655</v>
      </c>
      <c r="J211" s="418" t="s">
        <v>4656</v>
      </c>
      <c r="K211" s="39"/>
      <c r="L211" s="39"/>
      <c r="M211" s="39"/>
      <c r="N211" s="39"/>
      <c r="O211" s="39"/>
      <c r="P211" s="418" t="s">
        <v>4656</v>
      </c>
      <c r="Q211" s="39"/>
    </row>
    <row r="212" spans="1:17" ht="90" x14ac:dyDescent="0.25">
      <c r="A212" s="417">
        <f t="shared" si="12"/>
        <v>189</v>
      </c>
      <c r="B212" s="422" t="s">
        <v>3612</v>
      </c>
      <c r="C212" s="165" t="s">
        <v>3613</v>
      </c>
      <c r="D212" s="39"/>
      <c r="E212" s="18" t="s">
        <v>614</v>
      </c>
      <c r="F212" s="185">
        <v>6690</v>
      </c>
      <c r="G212" s="185">
        <f t="shared" si="13"/>
        <v>6690</v>
      </c>
      <c r="H212" s="185">
        <v>0</v>
      </c>
      <c r="I212" s="418" t="s">
        <v>4655</v>
      </c>
      <c r="J212" s="418" t="s">
        <v>4656</v>
      </c>
      <c r="K212" s="39"/>
      <c r="L212" s="39"/>
      <c r="M212" s="39"/>
      <c r="N212" s="39"/>
      <c r="O212" s="39"/>
      <c r="P212" s="418" t="s">
        <v>4656</v>
      </c>
      <c r="Q212" s="39"/>
    </row>
    <row r="213" spans="1:17" ht="90" x14ac:dyDescent="0.25">
      <c r="A213" s="417">
        <f t="shared" si="12"/>
        <v>190</v>
      </c>
      <c r="B213" s="422" t="s">
        <v>3614</v>
      </c>
      <c r="C213" s="165" t="s">
        <v>3615</v>
      </c>
      <c r="D213" s="39"/>
      <c r="E213" s="18" t="s">
        <v>614</v>
      </c>
      <c r="F213" s="185">
        <v>8000</v>
      </c>
      <c r="G213" s="185">
        <f t="shared" si="13"/>
        <v>8000</v>
      </c>
      <c r="H213" s="185">
        <v>0</v>
      </c>
      <c r="I213" s="418" t="s">
        <v>4655</v>
      </c>
      <c r="J213" s="418" t="s">
        <v>4656</v>
      </c>
      <c r="K213" s="39"/>
      <c r="L213" s="39"/>
      <c r="M213" s="39"/>
      <c r="N213" s="39"/>
      <c r="O213" s="39"/>
      <c r="P213" s="418" t="s">
        <v>4656</v>
      </c>
      <c r="Q213" s="39"/>
    </row>
    <row r="214" spans="1:17" ht="90" x14ac:dyDescent="0.25">
      <c r="A214" s="417">
        <f t="shared" si="12"/>
        <v>191</v>
      </c>
      <c r="B214" s="422" t="s">
        <v>3616</v>
      </c>
      <c r="C214" s="165" t="s">
        <v>3617</v>
      </c>
      <c r="D214" s="39"/>
      <c r="E214" s="18" t="s">
        <v>614</v>
      </c>
      <c r="F214" s="185">
        <v>3628</v>
      </c>
      <c r="G214" s="185">
        <f t="shared" si="13"/>
        <v>3628</v>
      </c>
      <c r="H214" s="185">
        <v>0</v>
      </c>
      <c r="I214" s="418" t="s">
        <v>4655</v>
      </c>
      <c r="J214" s="418" t="s">
        <v>4656</v>
      </c>
      <c r="K214" s="39"/>
      <c r="L214" s="39"/>
      <c r="M214" s="39"/>
      <c r="N214" s="39"/>
      <c r="O214" s="39"/>
      <c r="P214" s="418" t="s">
        <v>4656</v>
      </c>
      <c r="Q214" s="39"/>
    </row>
    <row r="215" spans="1:17" ht="90" x14ac:dyDescent="0.25">
      <c r="A215" s="417">
        <f t="shared" si="12"/>
        <v>192</v>
      </c>
      <c r="B215" s="422" t="s">
        <v>3618</v>
      </c>
      <c r="C215" s="165" t="s">
        <v>3619</v>
      </c>
      <c r="D215" s="39"/>
      <c r="E215" s="18" t="s">
        <v>614</v>
      </c>
      <c r="F215" s="185">
        <v>34000</v>
      </c>
      <c r="G215" s="185">
        <f t="shared" si="13"/>
        <v>34000</v>
      </c>
      <c r="H215" s="185">
        <v>0</v>
      </c>
      <c r="I215" s="418" t="s">
        <v>4655</v>
      </c>
      <c r="J215" s="418" t="s">
        <v>4656</v>
      </c>
      <c r="K215" s="39"/>
      <c r="L215" s="39"/>
      <c r="M215" s="39"/>
      <c r="N215" s="39"/>
      <c r="O215" s="39"/>
      <c r="P215" s="418" t="s">
        <v>4656</v>
      </c>
      <c r="Q215" s="39"/>
    </row>
    <row r="216" spans="1:17" ht="90" x14ac:dyDescent="0.25">
      <c r="A216" s="417">
        <f t="shared" si="12"/>
        <v>193</v>
      </c>
      <c r="B216" s="422" t="s">
        <v>3620</v>
      </c>
      <c r="C216" s="165" t="s">
        <v>3619</v>
      </c>
      <c r="D216" s="39"/>
      <c r="E216" s="18" t="s">
        <v>614</v>
      </c>
      <c r="F216" s="185">
        <v>34000</v>
      </c>
      <c r="G216" s="185">
        <f t="shared" si="13"/>
        <v>34000</v>
      </c>
      <c r="H216" s="185">
        <v>0</v>
      </c>
      <c r="I216" s="418" t="s">
        <v>4655</v>
      </c>
      <c r="J216" s="418" t="s">
        <v>4656</v>
      </c>
      <c r="K216" s="39"/>
      <c r="L216" s="39"/>
      <c r="M216" s="39"/>
      <c r="N216" s="39"/>
      <c r="O216" s="39"/>
      <c r="P216" s="418" t="s">
        <v>4656</v>
      </c>
      <c r="Q216" s="39"/>
    </row>
    <row r="217" spans="1:17" ht="90" x14ac:dyDescent="0.25">
      <c r="A217" s="417">
        <f t="shared" si="12"/>
        <v>194</v>
      </c>
      <c r="B217" s="422" t="s">
        <v>3621</v>
      </c>
      <c r="C217" s="165" t="s">
        <v>3622</v>
      </c>
      <c r="D217" s="39"/>
      <c r="E217" s="18" t="s">
        <v>614</v>
      </c>
      <c r="F217" s="185">
        <v>11690</v>
      </c>
      <c r="G217" s="185">
        <f t="shared" si="13"/>
        <v>11690</v>
      </c>
      <c r="H217" s="185">
        <v>0</v>
      </c>
      <c r="I217" s="418" t="s">
        <v>4655</v>
      </c>
      <c r="J217" s="418" t="s">
        <v>4656</v>
      </c>
      <c r="K217" s="39"/>
      <c r="L217" s="39"/>
      <c r="M217" s="39"/>
      <c r="N217" s="39"/>
      <c r="O217" s="39"/>
      <c r="P217" s="418" t="s">
        <v>4656</v>
      </c>
      <c r="Q217" s="39"/>
    </row>
    <row r="218" spans="1:17" ht="90" x14ac:dyDescent="0.25">
      <c r="A218" s="417">
        <f t="shared" ref="A218:A281" si="14">A217+1</f>
        <v>195</v>
      </c>
      <c r="B218" s="422" t="s">
        <v>3623</v>
      </c>
      <c r="C218" s="165" t="s">
        <v>3374</v>
      </c>
      <c r="D218" s="39"/>
      <c r="E218" s="18" t="s">
        <v>614</v>
      </c>
      <c r="F218" s="185">
        <v>3399</v>
      </c>
      <c r="G218" s="185">
        <f t="shared" si="13"/>
        <v>3399</v>
      </c>
      <c r="H218" s="185">
        <v>0</v>
      </c>
      <c r="I218" s="418" t="s">
        <v>4655</v>
      </c>
      <c r="J218" s="418" t="s">
        <v>4656</v>
      </c>
      <c r="K218" s="39"/>
      <c r="L218" s="39"/>
      <c r="M218" s="39"/>
      <c r="N218" s="39"/>
      <c r="O218" s="39"/>
      <c r="P218" s="418" t="s">
        <v>4656</v>
      </c>
      <c r="Q218" s="39"/>
    </row>
    <row r="219" spans="1:17" ht="90" x14ac:dyDescent="0.25">
      <c r="A219" s="417">
        <f t="shared" si="14"/>
        <v>196</v>
      </c>
      <c r="B219" s="422" t="s">
        <v>3624</v>
      </c>
      <c r="C219" s="165" t="s">
        <v>3382</v>
      </c>
      <c r="D219" s="39"/>
      <c r="E219" s="18" t="s">
        <v>614</v>
      </c>
      <c r="F219" s="185">
        <v>14300</v>
      </c>
      <c r="G219" s="185">
        <f t="shared" si="13"/>
        <v>14300</v>
      </c>
      <c r="H219" s="185">
        <v>0</v>
      </c>
      <c r="I219" s="418" t="s">
        <v>4655</v>
      </c>
      <c r="J219" s="418" t="s">
        <v>4656</v>
      </c>
      <c r="K219" s="39"/>
      <c r="L219" s="39"/>
      <c r="M219" s="39"/>
      <c r="N219" s="39"/>
      <c r="O219" s="39"/>
      <c r="P219" s="418" t="s">
        <v>4656</v>
      </c>
      <c r="Q219" s="39"/>
    </row>
    <row r="220" spans="1:17" ht="90" x14ac:dyDescent="0.25">
      <c r="A220" s="417">
        <f t="shared" si="14"/>
        <v>197</v>
      </c>
      <c r="B220" s="422" t="s">
        <v>3625</v>
      </c>
      <c r="C220" s="165" t="s">
        <v>3626</v>
      </c>
      <c r="D220" s="39"/>
      <c r="E220" s="18" t="s">
        <v>614</v>
      </c>
      <c r="F220" s="185">
        <v>12399</v>
      </c>
      <c r="G220" s="185">
        <f t="shared" si="13"/>
        <v>12399</v>
      </c>
      <c r="H220" s="185">
        <v>0</v>
      </c>
      <c r="I220" s="418" t="s">
        <v>4655</v>
      </c>
      <c r="J220" s="418" t="s">
        <v>4656</v>
      </c>
      <c r="K220" s="39"/>
      <c r="L220" s="39"/>
      <c r="M220" s="39"/>
      <c r="N220" s="39"/>
      <c r="O220" s="39"/>
      <c r="P220" s="418" t="s">
        <v>4656</v>
      </c>
      <c r="Q220" s="39"/>
    </row>
    <row r="221" spans="1:17" ht="90" x14ac:dyDescent="0.25">
      <c r="A221" s="417">
        <f t="shared" si="14"/>
        <v>198</v>
      </c>
      <c r="B221" s="422" t="s">
        <v>3627</v>
      </c>
      <c r="C221" s="165" t="s">
        <v>3628</v>
      </c>
      <c r="D221" s="39"/>
      <c r="E221" s="18" t="s">
        <v>614</v>
      </c>
      <c r="F221" s="185">
        <v>13500</v>
      </c>
      <c r="G221" s="185">
        <f t="shared" si="13"/>
        <v>13500</v>
      </c>
      <c r="H221" s="185">
        <v>0</v>
      </c>
      <c r="I221" s="418" t="s">
        <v>4655</v>
      </c>
      <c r="J221" s="418" t="s">
        <v>4656</v>
      </c>
      <c r="K221" s="39"/>
      <c r="L221" s="39"/>
      <c r="M221" s="39"/>
      <c r="N221" s="39"/>
      <c r="O221" s="39"/>
      <c r="P221" s="418" t="s">
        <v>4656</v>
      </c>
      <c r="Q221" s="39"/>
    </row>
    <row r="222" spans="1:17" ht="90" x14ac:dyDescent="0.25">
      <c r="A222" s="417">
        <f t="shared" si="14"/>
        <v>199</v>
      </c>
      <c r="B222" s="422" t="s">
        <v>3629</v>
      </c>
      <c r="C222" s="165" t="s">
        <v>3628</v>
      </c>
      <c r="D222" s="39"/>
      <c r="E222" s="18" t="s">
        <v>614</v>
      </c>
      <c r="F222" s="185">
        <v>13500</v>
      </c>
      <c r="G222" s="185">
        <f t="shared" si="13"/>
        <v>13500</v>
      </c>
      <c r="H222" s="185">
        <v>0</v>
      </c>
      <c r="I222" s="418" t="s">
        <v>4655</v>
      </c>
      <c r="J222" s="418" t="s">
        <v>4656</v>
      </c>
      <c r="K222" s="39"/>
      <c r="L222" s="39"/>
      <c r="M222" s="39"/>
      <c r="N222" s="39"/>
      <c r="O222" s="39"/>
      <c r="P222" s="418" t="s">
        <v>4656</v>
      </c>
      <c r="Q222" s="39"/>
    </row>
    <row r="223" spans="1:17" ht="90" x14ac:dyDescent="0.25">
      <c r="A223" s="417">
        <f t="shared" si="14"/>
        <v>200</v>
      </c>
      <c r="B223" s="422" t="s">
        <v>3630</v>
      </c>
      <c r="C223" s="165" t="s">
        <v>3631</v>
      </c>
      <c r="D223" s="39"/>
      <c r="E223" s="18" t="s">
        <v>614</v>
      </c>
      <c r="F223" s="185">
        <v>11616.6</v>
      </c>
      <c r="G223" s="185">
        <f t="shared" si="13"/>
        <v>11616.6</v>
      </c>
      <c r="H223" s="185">
        <v>0</v>
      </c>
      <c r="I223" s="418" t="s">
        <v>4655</v>
      </c>
      <c r="J223" s="418" t="s">
        <v>4656</v>
      </c>
      <c r="K223" s="39"/>
      <c r="L223" s="39"/>
      <c r="M223" s="39"/>
      <c r="N223" s="39"/>
      <c r="O223" s="39"/>
      <c r="P223" s="418" t="s">
        <v>4656</v>
      </c>
      <c r="Q223" s="39"/>
    </row>
    <row r="224" spans="1:17" ht="90" x14ac:dyDescent="0.25">
      <c r="A224" s="417">
        <f t="shared" si="14"/>
        <v>201</v>
      </c>
      <c r="B224" s="422" t="s">
        <v>3632</v>
      </c>
      <c r="C224" s="165" t="s">
        <v>3633</v>
      </c>
      <c r="D224" s="39"/>
      <c r="E224" s="18" t="s">
        <v>614</v>
      </c>
      <c r="F224" s="185">
        <v>43671.5</v>
      </c>
      <c r="G224" s="185">
        <f t="shared" si="13"/>
        <v>21835.8</v>
      </c>
      <c r="H224" s="185">
        <v>21835.7</v>
      </c>
      <c r="I224" s="418" t="s">
        <v>4655</v>
      </c>
      <c r="J224" s="418" t="s">
        <v>4656</v>
      </c>
      <c r="K224" s="39"/>
      <c r="L224" s="39"/>
      <c r="M224" s="39"/>
      <c r="N224" s="39"/>
      <c r="O224" s="39"/>
      <c r="P224" s="418" t="s">
        <v>4656</v>
      </c>
      <c r="Q224" s="39"/>
    </row>
    <row r="225" spans="1:17" ht="90" x14ac:dyDescent="0.25">
      <c r="A225" s="417">
        <f t="shared" si="14"/>
        <v>202</v>
      </c>
      <c r="B225" s="422" t="s">
        <v>3634</v>
      </c>
      <c r="C225" s="165" t="s">
        <v>3635</v>
      </c>
      <c r="D225" s="39"/>
      <c r="E225" s="18" t="s">
        <v>614</v>
      </c>
      <c r="F225" s="185">
        <v>24557.5</v>
      </c>
      <c r="G225" s="185">
        <f t="shared" si="13"/>
        <v>24557.5</v>
      </c>
      <c r="H225" s="185">
        <v>0</v>
      </c>
      <c r="I225" s="418" t="s">
        <v>4655</v>
      </c>
      <c r="J225" s="418" t="s">
        <v>4656</v>
      </c>
      <c r="K225" s="39"/>
      <c r="L225" s="39"/>
      <c r="M225" s="39"/>
      <c r="N225" s="39"/>
      <c r="O225" s="39"/>
      <c r="P225" s="418" t="s">
        <v>4656</v>
      </c>
      <c r="Q225" s="39"/>
    </row>
    <row r="226" spans="1:17" ht="105" x14ac:dyDescent="0.25">
      <c r="A226" s="417">
        <f t="shared" si="14"/>
        <v>203</v>
      </c>
      <c r="B226" s="422" t="s">
        <v>3636</v>
      </c>
      <c r="C226" s="165" t="s">
        <v>3603</v>
      </c>
      <c r="D226" s="39"/>
      <c r="E226" s="18" t="s">
        <v>614</v>
      </c>
      <c r="F226" s="185">
        <v>20995</v>
      </c>
      <c r="G226" s="185">
        <f t="shared" si="13"/>
        <v>20995</v>
      </c>
      <c r="H226" s="185">
        <v>0</v>
      </c>
      <c r="I226" s="418" t="s">
        <v>4655</v>
      </c>
      <c r="J226" s="418" t="s">
        <v>4656</v>
      </c>
      <c r="K226" s="39"/>
      <c r="L226" s="39"/>
      <c r="M226" s="39"/>
      <c r="N226" s="39"/>
      <c r="O226" s="39"/>
      <c r="P226" s="418" t="s">
        <v>4656</v>
      </c>
      <c r="Q226" s="39"/>
    </row>
    <row r="227" spans="1:17" ht="90" x14ac:dyDescent="0.25">
      <c r="A227" s="417">
        <f t="shared" si="14"/>
        <v>204</v>
      </c>
      <c r="B227" s="422" t="s">
        <v>3637</v>
      </c>
      <c r="C227" s="165" t="s">
        <v>3638</v>
      </c>
      <c r="D227" s="39"/>
      <c r="E227" s="18" t="s">
        <v>614</v>
      </c>
      <c r="F227" s="185">
        <v>10000</v>
      </c>
      <c r="G227" s="185">
        <f t="shared" si="13"/>
        <v>10000</v>
      </c>
      <c r="H227" s="185">
        <v>0</v>
      </c>
      <c r="I227" s="418" t="s">
        <v>4655</v>
      </c>
      <c r="J227" s="418" t="s">
        <v>4656</v>
      </c>
      <c r="K227" s="39"/>
      <c r="L227" s="39"/>
      <c r="M227" s="39"/>
      <c r="N227" s="39"/>
      <c r="O227" s="39"/>
      <c r="P227" s="418" t="s">
        <v>4656</v>
      </c>
      <c r="Q227" s="39"/>
    </row>
    <row r="228" spans="1:17" ht="90" x14ac:dyDescent="0.25">
      <c r="A228" s="417">
        <f t="shared" si="14"/>
        <v>205</v>
      </c>
      <c r="B228" s="422" t="s">
        <v>3639</v>
      </c>
      <c r="C228" s="165" t="s">
        <v>3640</v>
      </c>
      <c r="D228" s="39"/>
      <c r="E228" s="18" t="s">
        <v>614</v>
      </c>
      <c r="F228" s="185">
        <v>7500</v>
      </c>
      <c r="G228" s="185">
        <f t="shared" si="13"/>
        <v>7500</v>
      </c>
      <c r="H228" s="185">
        <v>0</v>
      </c>
      <c r="I228" s="418" t="s">
        <v>4655</v>
      </c>
      <c r="J228" s="418" t="s">
        <v>4656</v>
      </c>
      <c r="K228" s="39"/>
      <c r="L228" s="39"/>
      <c r="M228" s="39"/>
      <c r="N228" s="39"/>
      <c r="O228" s="39"/>
      <c r="P228" s="418" t="s">
        <v>4656</v>
      </c>
      <c r="Q228" s="39"/>
    </row>
    <row r="229" spans="1:17" ht="90" x14ac:dyDescent="0.25">
      <c r="A229" s="417">
        <f t="shared" si="14"/>
        <v>206</v>
      </c>
      <c r="B229" s="422" t="s">
        <v>3641</v>
      </c>
      <c r="C229" s="165" t="s">
        <v>3347</v>
      </c>
      <c r="D229" s="39"/>
      <c r="E229" s="18" t="s">
        <v>614</v>
      </c>
      <c r="F229" s="185">
        <v>5000</v>
      </c>
      <c r="G229" s="185">
        <f t="shared" si="13"/>
        <v>5000</v>
      </c>
      <c r="H229" s="185">
        <v>0</v>
      </c>
      <c r="I229" s="418" t="s">
        <v>4655</v>
      </c>
      <c r="J229" s="418" t="s">
        <v>4656</v>
      </c>
      <c r="K229" s="39"/>
      <c r="L229" s="39"/>
      <c r="M229" s="39"/>
      <c r="N229" s="39"/>
      <c r="O229" s="39"/>
      <c r="P229" s="418" t="s">
        <v>4656</v>
      </c>
      <c r="Q229" s="39"/>
    </row>
    <row r="230" spans="1:17" ht="90" x14ac:dyDescent="0.25">
      <c r="A230" s="417">
        <f t="shared" si="14"/>
        <v>207</v>
      </c>
      <c r="B230" s="422" t="s">
        <v>3642</v>
      </c>
      <c r="C230" s="165" t="s">
        <v>3347</v>
      </c>
      <c r="D230" s="39"/>
      <c r="E230" s="18" t="s">
        <v>614</v>
      </c>
      <c r="F230" s="185">
        <v>5000</v>
      </c>
      <c r="G230" s="185">
        <f t="shared" si="13"/>
        <v>5000</v>
      </c>
      <c r="H230" s="185">
        <v>0</v>
      </c>
      <c r="I230" s="418" t="s">
        <v>4655</v>
      </c>
      <c r="J230" s="418" t="s">
        <v>4656</v>
      </c>
      <c r="K230" s="39"/>
      <c r="L230" s="39"/>
      <c r="M230" s="39"/>
      <c r="N230" s="39"/>
      <c r="O230" s="39"/>
      <c r="P230" s="418" t="s">
        <v>4656</v>
      </c>
      <c r="Q230" s="39"/>
    </row>
    <row r="231" spans="1:17" ht="90" x14ac:dyDescent="0.25">
      <c r="A231" s="417">
        <f t="shared" si="14"/>
        <v>208</v>
      </c>
      <c r="B231" s="422" t="s">
        <v>3643</v>
      </c>
      <c r="C231" s="165" t="s">
        <v>3644</v>
      </c>
      <c r="D231" s="39"/>
      <c r="E231" s="18" t="s">
        <v>614</v>
      </c>
      <c r="F231" s="185">
        <v>3286.76</v>
      </c>
      <c r="G231" s="185">
        <f t="shared" si="13"/>
        <v>3286.76</v>
      </c>
      <c r="H231" s="185">
        <v>0</v>
      </c>
      <c r="I231" s="418" t="s">
        <v>4655</v>
      </c>
      <c r="J231" s="418" t="s">
        <v>4656</v>
      </c>
      <c r="K231" s="39"/>
      <c r="L231" s="39"/>
      <c r="M231" s="39"/>
      <c r="N231" s="39"/>
      <c r="O231" s="39"/>
      <c r="P231" s="418" t="s">
        <v>4656</v>
      </c>
      <c r="Q231" s="39"/>
    </row>
    <row r="232" spans="1:17" ht="90" x14ac:dyDescent="0.25">
      <c r="A232" s="417">
        <f t="shared" si="14"/>
        <v>209</v>
      </c>
      <c r="B232" s="422" t="s">
        <v>3645</v>
      </c>
      <c r="C232" s="165" t="s">
        <v>3646</v>
      </c>
      <c r="D232" s="39"/>
      <c r="E232" s="18" t="s">
        <v>614</v>
      </c>
      <c r="F232" s="185">
        <v>15410.34</v>
      </c>
      <c r="G232" s="185">
        <f t="shared" si="13"/>
        <v>15410.34</v>
      </c>
      <c r="H232" s="185">
        <v>0</v>
      </c>
      <c r="I232" s="418" t="s">
        <v>4655</v>
      </c>
      <c r="J232" s="418" t="s">
        <v>4656</v>
      </c>
      <c r="K232" s="39"/>
      <c r="L232" s="39"/>
      <c r="M232" s="39"/>
      <c r="N232" s="39"/>
      <c r="O232" s="39"/>
      <c r="P232" s="418" t="s">
        <v>4656</v>
      </c>
      <c r="Q232" s="39"/>
    </row>
    <row r="233" spans="1:17" ht="90" x14ac:dyDescent="0.25">
      <c r="A233" s="417">
        <f t="shared" si="14"/>
        <v>210</v>
      </c>
      <c r="B233" s="422" t="s">
        <v>3647</v>
      </c>
      <c r="C233" s="165" t="s">
        <v>3648</v>
      </c>
      <c r="D233" s="39"/>
      <c r="E233" s="18" t="s">
        <v>614</v>
      </c>
      <c r="F233" s="185">
        <v>4920</v>
      </c>
      <c r="G233" s="185">
        <f t="shared" si="13"/>
        <v>4920</v>
      </c>
      <c r="H233" s="185">
        <v>0</v>
      </c>
      <c r="I233" s="418" t="s">
        <v>4655</v>
      </c>
      <c r="J233" s="418" t="s">
        <v>4656</v>
      </c>
      <c r="K233" s="39"/>
      <c r="L233" s="39"/>
      <c r="M233" s="39"/>
      <c r="N233" s="39"/>
      <c r="O233" s="39"/>
      <c r="P233" s="418" t="s">
        <v>4656</v>
      </c>
      <c r="Q233" s="39"/>
    </row>
    <row r="234" spans="1:17" ht="90" x14ac:dyDescent="0.25">
      <c r="A234" s="417">
        <f t="shared" si="14"/>
        <v>211</v>
      </c>
      <c r="B234" s="422" t="s">
        <v>3649</v>
      </c>
      <c r="C234" s="165" t="s">
        <v>3650</v>
      </c>
      <c r="D234" s="39"/>
      <c r="E234" s="18" t="s">
        <v>614</v>
      </c>
      <c r="F234" s="185">
        <v>4500</v>
      </c>
      <c r="G234" s="185">
        <f t="shared" si="13"/>
        <v>4500</v>
      </c>
      <c r="H234" s="185">
        <v>0</v>
      </c>
      <c r="I234" s="418" t="s">
        <v>4655</v>
      </c>
      <c r="J234" s="418" t="s">
        <v>4656</v>
      </c>
      <c r="K234" s="39"/>
      <c r="L234" s="39"/>
      <c r="M234" s="39"/>
      <c r="N234" s="39"/>
      <c r="O234" s="39"/>
      <c r="P234" s="418" t="s">
        <v>4656</v>
      </c>
      <c r="Q234" s="39"/>
    </row>
    <row r="235" spans="1:17" ht="90" x14ac:dyDescent="0.25">
      <c r="A235" s="417">
        <f t="shared" si="14"/>
        <v>212</v>
      </c>
      <c r="B235" s="422" t="s">
        <v>3651</v>
      </c>
      <c r="C235" s="165" t="s">
        <v>3652</v>
      </c>
      <c r="D235" s="39"/>
      <c r="E235" s="18" t="s">
        <v>614</v>
      </c>
      <c r="F235" s="185">
        <v>15194</v>
      </c>
      <c r="G235" s="185">
        <f t="shared" si="13"/>
        <v>15194</v>
      </c>
      <c r="H235" s="185">
        <v>0</v>
      </c>
      <c r="I235" s="418" t="s">
        <v>4655</v>
      </c>
      <c r="J235" s="418" t="s">
        <v>4656</v>
      </c>
      <c r="K235" s="39"/>
      <c r="L235" s="39"/>
      <c r="M235" s="39"/>
      <c r="N235" s="39"/>
      <c r="O235" s="39"/>
      <c r="P235" s="418" t="s">
        <v>4656</v>
      </c>
      <c r="Q235" s="39"/>
    </row>
    <row r="236" spans="1:17" ht="90" x14ac:dyDescent="0.25">
      <c r="A236" s="417">
        <f t="shared" si="14"/>
        <v>213</v>
      </c>
      <c r="B236" s="422" t="s">
        <v>3653</v>
      </c>
      <c r="C236" s="165" t="s">
        <v>3652</v>
      </c>
      <c r="D236" s="39"/>
      <c r="E236" s="18" t="s">
        <v>614</v>
      </c>
      <c r="F236" s="185">
        <v>15194</v>
      </c>
      <c r="G236" s="185">
        <f t="shared" si="13"/>
        <v>15194</v>
      </c>
      <c r="H236" s="185">
        <v>0</v>
      </c>
      <c r="I236" s="418" t="s">
        <v>4655</v>
      </c>
      <c r="J236" s="418" t="s">
        <v>4656</v>
      </c>
      <c r="K236" s="39"/>
      <c r="L236" s="39"/>
      <c r="M236" s="39"/>
      <c r="N236" s="39"/>
      <c r="O236" s="39"/>
      <c r="P236" s="418" t="s">
        <v>4656</v>
      </c>
      <c r="Q236" s="39"/>
    </row>
    <row r="237" spans="1:17" ht="90" x14ac:dyDescent="0.25">
      <c r="A237" s="417">
        <f t="shared" si="14"/>
        <v>214</v>
      </c>
      <c r="B237" s="422" t="s">
        <v>3654</v>
      </c>
      <c r="C237" s="165" t="s">
        <v>3655</v>
      </c>
      <c r="D237" s="39"/>
      <c r="E237" s="18" t="s">
        <v>614</v>
      </c>
      <c r="F237" s="185">
        <v>7744</v>
      </c>
      <c r="G237" s="185">
        <f t="shared" si="13"/>
        <v>7744</v>
      </c>
      <c r="H237" s="185">
        <v>0</v>
      </c>
      <c r="I237" s="418" t="s">
        <v>4655</v>
      </c>
      <c r="J237" s="418" t="s">
        <v>4656</v>
      </c>
      <c r="K237" s="39"/>
      <c r="L237" s="39"/>
      <c r="M237" s="39"/>
      <c r="N237" s="39"/>
      <c r="O237" s="39"/>
      <c r="P237" s="418" t="s">
        <v>4656</v>
      </c>
      <c r="Q237" s="39"/>
    </row>
    <row r="238" spans="1:17" ht="90" x14ac:dyDescent="0.25">
      <c r="A238" s="417">
        <f t="shared" si="14"/>
        <v>215</v>
      </c>
      <c r="B238" s="422" t="s">
        <v>3656</v>
      </c>
      <c r="C238" s="165" t="s">
        <v>3657</v>
      </c>
      <c r="D238" s="39"/>
      <c r="E238" s="18" t="s">
        <v>614</v>
      </c>
      <c r="F238" s="185">
        <v>5200</v>
      </c>
      <c r="G238" s="185">
        <f t="shared" si="13"/>
        <v>5200</v>
      </c>
      <c r="H238" s="185">
        <v>0</v>
      </c>
      <c r="I238" s="418" t="s">
        <v>4655</v>
      </c>
      <c r="J238" s="418" t="s">
        <v>4656</v>
      </c>
      <c r="K238" s="39"/>
      <c r="L238" s="39"/>
      <c r="M238" s="39"/>
      <c r="N238" s="39"/>
      <c r="O238" s="39"/>
      <c r="P238" s="418" t="s">
        <v>4656</v>
      </c>
      <c r="Q238" s="39"/>
    </row>
    <row r="239" spans="1:17" ht="90" x14ac:dyDescent="0.25">
      <c r="A239" s="417">
        <f t="shared" si="14"/>
        <v>216</v>
      </c>
      <c r="B239" s="422" t="s">
        <v>3658</v>
      </c>
      <c r="C239" s="165" t="s">
        <v>3659</v>
      </c>
      <c r="D239" s="39"/>
      <c r="E239" s="18" t="s">
        <v>614</v>
      </c>
      <c r="F239" s="185">
        <v>28250</v>
      </c>
      <c r="G239" s="185">
        <f t="shared" si="13"/>
        <v>28250</v>
      </c>
      <c r="H239" s="185">
        <v>0</v>
      </c>
      <c r="I239" s="418" t="s">
        <v>4655</v>
      </c>
      <c r="J239" s="418" t="s">
        <v>4656</v>
      </c>
      <c r="K239" s="39"/>
      <c r="L239" s="39"/>
      <c r="M239" s="39"/>
      <c r="N239" s="39"/>
      <c r="O239" s="39"/>
      <c r="P239" s="418" t="s">
        <v>4656</v>
      </c>
      <c r="Q239" s="39"/>
    </row>
    <row r="240" spans="1:17" ht="90" x14ac:dyDescent="0.25">
      <c r="A240" s="417">
        <f t="shared" si="14"/>
        <v>217</v>
      </c>
      <c r="B240" s="422" t="s">
        <v>3660</v>
      </c>
      <c r="C240" s="165" t="s">
        <v>3382</v>
      </c>
      <c r="D240" s="39"/>
      <c r="E240" s="18" t="s">
        <v>614</v>
      </c>
      <c r="F240" s="185">
        <v>14300</v>
      </c>
      <c r="G240" s="185">
        <f t="shared" si="13"/>
        <v>14300</v>
      </c>
      <c r="H240" s="185">
        <v>0</v>
      </c>
      <c r="I240" s="418" t="s">
        <v>4655</v>
      </c>
      <c r="J240" s="418" t="s">
        <v>4656</v>
      </c>
      <c r="K240" s="39"/>
      <c r="L240" s="39"/>
      <c r="M240" s="39"/>
      <c r="N240" s="39"/>
      <c r="O240" s="39"/>
      <c r="P240" s="418" t="s">
        <v>4656</v>
      </c>
      <c r="Q240" s="39"/>
    </row>
    <row r="241" spans="1:17" ht="105" x14ac:dyDescent="0.25">
      <c r="A241" s="417">
        <f t="shared" si="14"/>
        <v>218</v>
      </c>
      <c r="B241" s="422" t="s">
        <v>3661</v>
      </c>
      <c r="C241" s="165" t="s">
        <v>3662</v>
      </c>
      <c r="D241" s="39"/>
      <c r="E241" s="18" t="s">
        <v>614</v>
      </c>
      <c r="F241" s="282">
        <v>36000</v>
      </c>
      <c r="G241" s="282">
        <f t="shared" si="13"/>
        <v>36000</v>
      </c>
      <c r="H241" s="282">
        <v>0</v>
      </c>
      <c r="I241" s="418" t="s">
        <v>4655</v>
      </c>
      <c r="J241" s="418" t="s">
        <v>4656</v>
      </c>
      <c r="K241" s="39"/>
      <c r="L241" s="39"/>
      <c r="M241" s="39"/>
      <c r="N241" s="39"/>
      <c r="O241" s="39"/>
      <c r="P241" s="418" t="s">
        <v>4656</v>
      </c>
      <c r="Q241" s="39"/>
    </row>
    <row r="242" spans="1:17" ht="90" x14ac:dyDescent="0.25">
      <c r="A242" s="417">
        <f t="shared" si="14"/>
        <v>219</v>
      </c>
      <c r="B242" s="422" t="s">
        <v>3663</v>
      </c>
      <c r="C242" s="272" t="s">
        <v>3664</v>
      </c>
      <c r="D242" s="39"/>
      <c r="E242" s="18" t="s">
        <v>614</v>
      </c>
      <c r="F242" s="282">
        <v>21257</v>
      </c>
      <c r="G242" s="282">
        <f t="shared" si="13"/>
        <v>21257</v>
      </c>
      <c r="H242" s="282">
        <v>0</v>
      </c>
      <c r="I242" s="418" t="s">
        <v>4655</v>
      </c>
      <c r="J242" s="418" t="s">
        <v>4656</v>
      </c>
      <c r="K242" s="39"/>
      <c r="L242" s="39"/>
      <c r="M242" s="39"/>
      <c r="N242" s="39"/>
      <c r="O242" s="39"/>
      <c r="P242" s="418" t="s">
        <v>4656</v>
      </c>
      <c r="Q242" s="39"/>
    </row>
    <row r="243" spans="1:17" ht="90" x14ac:dyDescent="0.25">
      <c r="A243" s="417">
        <f t="shared" si="14"/>
        <v>220</v>
      </c>
      <c r="B243" s="422" t="s">
        <v>3665</v>
      </c>
      <c r="C243" s="165" t="s">
        <v>3666</v>
      </c>
      <c r="D243" s="39"/>
      <c r="E243" s="18" t="s">
        <v>614</v>
      </c>
      <c r="F243" s="185">
        <v>5100</v>
      </c>
      <c r="G243" s="185">
        <f t="shared" si="13"/>
        <v>5100</v>
      </c>
      <c r="H243" s="185">
        <v>0</v>
      </c>
      <c r="I243" s="418" t="s">
        <v>4655</v>
      </c>
      <c r="J243" s="418" t="s">
        <v>4656</v>
      </c>
      <c r="K243" s="39"/>
      <c r="L243" s="39"/>
      <c r="M243" s="39"/>
      <c r="N243" s="39"/>
      <c r="O243" s="39"/>
      <c r="P243" s="418" t="s">
        <v>4656</v>
      </c>
      <c r="Q243" s="39"/>
    </row>
    <row r="244" spans="1:17" ht="90" x14ac:dyDescent="0.25">
      <c r="A244" s="417">
        <f t="shared" si="14"/>
        <v>221</v>
      </c>
      <c r="B244" s="422" t="s">
        <v>3667</v>
      </c>
      <c r="C244" s="165" t="s">
        <v>3668</v>
      </c>
      <c r="D244" s="39"/>
      <c r="E244" s="18" t="s">
        <v>614</v>
      </c>
      <c r="F244" s="185">
        <v>30079.35</v>
      </c>
      <c r="G244" s="185">
        <f t="shared" si="13"/>
        <v>30079.35</v>
      </c>
      <c r="H244" s="185">
        <v>0</v>
      </c>
      <c r="I244" s="418" t="s">
        <v>4655</v>
      </c>
      <c r="J244" s="418" t="s">
        <v>4656</v>
      </c>
      <c r="K244" s="39"/>
      <c r="L244" s="39"/>
      <c r="M244" s="39"/>
      <c r="N244" s="39"/>
      <c r="O244" s="39"/>
      <c r="P244" s="418" t="s">
        <v>4656</v>
      </c>
      <c r="Q244" s="39"/>
    </row>
    <row r="245" spans="1:17" ht="90" x14ac:dyDescent="0.25">
      <c r="A245" s="417">
        <f t="shared" si="14"/>
        <v>222</v>
      </c>
      <c r="B245" s="422" t="s">
        <v>3669</v>
      </c>
      <c r="C245" s="165" t="s">
        <v>3339</v>
      </c>
      <c r="D245" s="39"/>
      <c r="E245" s="18" t="s">
        <v>614</v>
      </c>
      <c r="F245" s="185">
        <v>3600</v>
      </c>
      <c r="G245" s="185">
        <f t="shared" si="13"/>
        <v>3600</v>
      </c>
      <c r="H245" s="185">
        <v>0</v>
      </c>
      <c r="I245" s="418" t="s">
        <v>4655</v>
      </c>
      <c r="J245" s="418" t="s">
        <v>4656</v>
      </c>
      <c r="K245" s="39"/>
      <c r="L245" s="39"/>
      <c r="M245" s="39"/>
      <c r="N245" s="39"/>
      <c r="O245" s="39"/>
      <c r="P245" s="418" t="s">
        <v>4656</v>
      </c>
      <c r="Q245" s="39"/>
    </row>
    <row r="246" spans="1:17" ht="90" x14ac:dyDescent="0.25">
      <c r="A246" s="417">
        <f t="shared" si="14"/>
        <v>223</v>
      </c>
      <c r="B246" s="422" t="s">
        <v>3670</v>
      </c>
      <c r="C246" s="165" t="s">
        <v>3578</v>
      </c>
      <c r="D246" s="39"/>
      <c r="E246" s="18" t="s">
        <v>614</v>
      </c>
      <c r="F246" s="185">
        <v>14990</v>
      </c>
      <c r="G246" s="185">
        <f t="shared" si="13"/>
        <v>14990</v>
      </c>
      <c r="H246" s="185">
        <v>0</v>
      </c>
      <c r="I246" s="418" t="s">
        <v>4655</v>
      </c>
      <c r="J246" s="418" t="s">
        <v>4656</v>
      </c>
      <c r="K246" s="39"/>
      <c r="L246" s="39"/>
      <c r="M246" s="39"/>
      <c r="N246" s="39"/>
      <c r="O246" s="39"/>
      <c r="P246" s="418" t="s">
        <v>4656</v>
      </c>
      <c r="Q246" s="39"/>
    </row>
    <row r="247" spans="1:17" ht="90" x14ac:dyDescent="0.25">
      <c r="A247" s="417">
        <f t="shared" si="14"/>
        <v>224</v>
      </c>
      <c r="B247" s="422" t="s">
        <v>3671</v>
      </c>
      <c r="C247" s="165" t="s">
        <v>3672</v>
      </c>
      <c r="D247" s="39"/>
      <c r="E247" s="18" t="s">
        <v>614</v>
      </c>
      <c r="F247" s="185">
        <v>9475</v>
      </c>
      <c r="G247" s="185">
        <f t="shared" si="13"/>
        <v>9475</v>
      </c>
      <c r="H247" s="185">
        <v>0</v>
      </c>
      <c r="I247" s="418" t="s">
        <v>4655</v>
      </c>
      <c r="J247" s="418" t="s">
        <v>4656</v>
      </c>
      <c r="K247" s="39"/>
      <c r="L247" s="39"/>
      <c r="M247" s="39"/>
      <c r="N247" s="39"/>
      <c r="O247" s="39"/>
      <c r="P247" s="418" t="s">
        <v>4656</v>
      </c>
      <c r="Q247" s="39"/>
    </row>
    <row r="248" spans="1:17" ht="90" x14ac:dyDescent="0.25">
      <c r="A248" s="417">
        <f t="shared" si="14"/>
        <v>225</v>
      </c>
      <c r="B248" s="422" t="s">
        <v>3673</v>
      </c>
      <c r="C248" s="165" t="s">
        <v>3674</v>
      </c>
      <c r="D248" s="39"/>
      <c r="E248" s="18" t="s">
        <v>614</v>
      </c>
      <c r="F248" s="185">
        <v>7957</v>
      </c>
      <c r="G248" s="185">
        <f t="shared" si="13"/>
        <v>7957</v>
      </c>
      <c r="H248" s="185">
        <v>0</v>
      </c>
      <c r="I248" s="418" t="s">
        <v>4655</v>
      </c>
      <c r="J248" s="418" t="s">
        <v>4656</v>
      </c>
      <c r="K248" s="39"/>
      <c r="L248" s="39"/>
      <c r="M248" s="39"/>
      <c r="N248" s="39"/>
      <c r="O248" s="39"/>
      <c r="P248" s="418" t="s">
        <v>4656</v>
      </c>
      <c r="Q248" s="39"/>
    </row>
    <row r="249" spans="1:17" ht="90" x14ac:dyDescent="0.25">
      <c r="A249" s="417">
        <f t="shared" si="14"/>
        <v>226</v>
      </c>
      <c r="B249" s="422" t="s">
        <v>3675</v>
      </c>
      <c r="C249" s="165" t="s">
        <v>3676</v>
      </c>
      <c r="D249" s="39"/>
      <c r="E249" s="18" t="s">
        <v>614</v>
      </c>
      <c r="F249" s="185">
        <v>3875</v>
      </c>
      <c r="G249" s="185">
        <f t="shared" si="13"/>
        <v>3875</v>
      </c>
      <c r="H249" s="185">
        <v>0</v>
      </c>
      <c r="I249" s="418" t="s">
        <v>4655</v>
      </c>
      <c r="J249" s="418" t="s">
        <v>4656</v>
      </c>
      <c r="K249" s="39"/>
      <c r="L249" s="39"/>
      <c r="M249" s="39"/>
      <c r="N249" s="39"/>
      <c r="O249" s="39"/>
      <c r="P249" s="418" t="s">
        <v>4656</v>
      </c>
      <c r="Q249" s="39"/>
    </row>
    <row r="250" spans="1:17" ht="90" x14ac:dyDescent="0.25">
      <c r="A250" s="417">
        <f t="shared" si="14"/>
        <v>227</v>
      </c>
      <c r="B250" s="422" t="s">
        <v>3677</v>
      </c>
      <c r="C250" s="165" t="s">
        <v>3678</v>
      </c>
      <c r="D250" s="39"/>
      <c r="E250" s="18" t="s">
        <v>614</v>
      </c>
      <c r="F250" s="185">
        <v>30925</v>
      </c>
      <c r="G250" s="185">
        <f t="shared" si="13"/>
        <v>30925</v>
      </c>
      <c r="H250" s="185">
        <v>0</v>
      </c>
      <c r="I250" s="418" t="s">
        <v>4655</v>
      </c>
      <c r="J250" s="418" t="s">
        <v>4656</v>
      </c>
      <c r="K250" s="39"/>
      <c r="L250" s="39"/>
      <c r="M250" s="39"/>
      <c r="N250" s="39"/>
      <c r="O250" s="39"/>
      <c r="P250" s="418" t="s">
        <v>4656</v>
      </c>
      <c r="Q250" s="39"/>
    </row>
    <row r="251" spans="1:17" ht="90" x14ac:dyDescent="0.25">
      <c r="A251" s="417">
        <f t="shared" si="14"/>
        <v>228</v>
      </c>
      <c r="B251" s="422" t="s">
        <v>3679</v>
      </c>
      <c r="C251" s="165" t="s">
        <v>3680</v>
      </c>
      <c r="D251" s="39"/>
      <c r="E251" s="18" t="s">
        <v>614</v>
      </c>
      <c r="F251" s="185">
        <v>7500</v>
      </c>
      <c r="G251" s="185">
        <f t="shared" si="13"/>
        <v>7500</v>
      </c>
      <c r="H251" s="185">
        <v>0</v>
      </c>
      <c r="I251" s="418" t="s">
        <v>4655</v>
      </c>
      <c r="J251" s="418" t="s">
        <v>4656</v>
      </c>
      <c r="K251" s="39"/>
      <c r="L251" s="39"/>
      <c r="M251" s="39"/>
      <c r="N251" s="39"/>
      <c r="O251" s="39"/>
      <c r="P251" s="418" t="s">
        <v>4656</v>
      </c>
      <c r="Q251" s="39"/>
    </row>
    <row r="252" spans="1:17" ht="90" x14ac:dyDescent="0.25">
      <c r="A252" s="417">
        <f t="shared" si="14"/>
        <v>229</v>
      </c>
      <c r="B252" s="422" t="s">
        <v>3681</v>
      </c>
      <c r="C252" s="165" t="s">
        <v>3347</v>
      </c>
      <c r="D252" s="39"/>
      <c r="E252" s="18" t="s">
        <v>614</v>
      </c>
      <c r="F252" s="185">
        <v>5000</v>
      </c>
      <c r="G252" s="185">
        <f t="shared" si="13"/>
        <v>5000</v>
      </c>
      <c r="H252" s="185">
        <v>0</v>
      </c>
      <c r="I252" s="418" t="s">
        <v>4655</v>
      </c>
      <c r="J252" s="418" t="s">
        <v>4656</v>
      </c>
      <c r="K252" s="39"/>
      <c r="L252" s="39"/>
      <c r="M252" s="39"/>
      <c r="N252" s="39"/>
      <c r="O252" s="39"/>
      <c r="P252" s="418" t="s">
        <v>4656</v>
      </c>
      <c r="Q252" s="39"/>
    </row>
    <row r="253" spans="1:17" ht="90" x14ac:dyDescent="0.25">
      <c r="A253" s="417">
        <f t="shared" si="14"/>
        <v>230</v>
      </c>
      <c r="B253" s="422" t="s">
        <v>3682</v>
      </c>
      <c r="C253" s="165" t="s">
        <v>3347</v>
      </c>
      <c r="D253" s="39"/>
      <c r="E253" s="18" t="s">
        <v>614</v>
      </c>
      <c r="F253" s="185">
        <v>5000</v>
      </c>
      <c r="G253" s="185">
        <f t="shared" si="13"/>
        <v>5000</v>
      </c>
      <c r="H253" s="185">
        <v>0</v>
      </c>
      <c r="I253" s="418" t="s">
        <v>4655</v>
      </c>
      <c r="J253" s="418" t="s">
        <v>4656</v>
      </c>
      <c r="K253" s="39"/>
      <c r="L253" s="39"/>
      <c r="M253" s="39"/>
      <c r="N253" s="39"/>
      <c r="O253" s="39"/>
      <c r="P253" s="418" t="s">
        <v>4656</v>
      </c>
      <c r="Q253" s="39"/>
    </row>
    <row r="254" spans="1:17" ht="90" x14ac:dyDescent="0.25">
      <c r="A254" s="417">
        <f t="shared" si="14"/>
        <v>231</v>
      </c>
      <c r="B254" s="422" t="s">
        <v>3683</v>
      </c>
      <c r="C254" s="165" t="s">
        <v>3684</v>
      </c>
      <c r="D254" s="39"/>
      <c r="E254" s="18" t="s">
        <v>614</v>
      </c>
      <c r="F254" s="185">
        <v>3350</v>
      </c>
      <c r="G254" s="185">
        <f t="shared" si="13"/>
        <v>3350</v>
      </c>
      <c r="H254" s="185">
        <v>0</v>
      </c>
      <c r="I254" s="418" t="s">
        <v>4655</v>
      </c>
      <c r="J254" s="418" t="s">
        <v>4656</v>
      </c>
      <c r="K254" s="39"/>
      <c r="L254" s="39"/>
      <c r="M254" s="39"/>
      <c r="N254" s="39"/>
      <c r="O254" s="39"/>
      <c r="P254" s="418" t="s">
        <v>4656</v>
      </c>
      <c r="Q254" s="39"/>
    </row>
    <row r="255" spans="1:17" ht="90" x14ac:dyDescent="0.25">
      <c r="A255" s="417">
        <f t="shared" si="14"/>
        <v>232</v>
      </c>
      <c r="B255" s="422" t="s">
        <v>3685</v>
      </c>
      <c r="C255" s="165" t="s">
        <v>3686</v>
      </c>
      <c r="D255" s="39"/>
      <c r="E255" s="18" t="s">
        <v>614</v>
      </c>
      <c r="F255" s="185">
        <v>3200</v>
      </c>
      <c r="G255" s="185">
        <f t="shared" si="13"/>
        <v>3200</v>
      </c>
      <c r="H255" s="185">
        <v>0</v>
      </c>
      <c r="I255" s="418" t="s">
        <v>4655</v>
      </c>
      <c r="J255" s="418" t="s">
        <v>4656</v>
      </c>
      <c r="K255" s="39"/>
      <c r="L255" s="39"/>
      <c r="M255" s="39"/>
      <c r="N255" s="39"/>
      <c r="O255" s="39"/>
      <c r="P255" s="418" t="s">
        <v>4656</v>
      </c>
      <c r="Q255" s="39"/>
    </row>
    <row r="256" spans="1:17" ht="90" x14ac:dyDescent="0.25">
      <c r="A256" s="417">
        <f t="shared" si="14"/>
        <v>233</v>
      </c>
      <c r="B256" s="422" t="s">
        <v>3687</v>
      </c>
      <c r="C256" s="165" t="s">
        <v>3688</v>
      </c>
      <c r="D256" s="39"/>
      <c r="E256" s="18" t="s">
        <v>614</v>
      </c>
      <c r="F256" s="185">
        <v>5840</v>
      </c>
      <c r="G256" s="185">
        <f t="shared" ref="G256:G319" si="15">F256-H256</f>
        <v>5840</v>
      </c>
      <c r="H256" s="185">
        <v>0</v>
      </c>
      <c r="I256" s="418" t="s">
        <v>4655</v>
      </c>
      <c r="J256" s="418" t="s">
        <v>4656</v>
      </c>
      <c r="K256" s="39"/>
      <c r="L256" s="39"/>
      <c r="M256" s="39"/>
      <c r="N256" s="39"/>
      <c r="O256" s="39"/>
      <c r="P256" s="418" t="s">
        <v>4656</v>
      </c>
      <c r="Q256" s="39"/>
    </row>
    <row r="257" spans="1:17" ht="90" x14ac:dyDescent="0.25">
      <c r="A257" s="417">
        <f t="shared" si="14"/>
        <v>234</v>
      </c>
      <c r="B257" s="422" t="s">
        <v>3689</v>
      </c>
      <c r="C257" s="165" t="s">
        <v>3368</v>
      </c>
      <c r="D257" s="39"/>
      <c r="E257" s="18" t="s">
        <v>614</v>
      </c>
      <c r="F257" s="185">
        <v>4334.3999999999996</v>
      </c>
      <c r="G257" s="185">
        <f t="shared" si="15"/>
        <v>4334.3999999999996</v>
      </c>
      <c r="H257" s="185">
        <v>0</v>
      </c>
      <c r="I257" s="418" t="s">
        <v>4655</v>
      </c>
      <c r="J257" s="418" t="s">
        <v>4656</v>
      </c>
      <c r="K257" s="39"/>
      <c r="L257" s="39"/>
      <c r="M257" s="39"/>
      <c r="N257" s="39"/>
      <c r="O257" s="39"/>
      <c r="P257" s="418" t="s">
        <v>4656</v>
      </c>
      <c r="Q257" s="39"/>
    </row>
    <row r="258" spans="1:17" ht="90" x14ac:dyDescent="0.25">
      <c r="A258" s="417">
        <f t="shared" si="14"/>
        <v>235</v>
      </c>
      <c r="B258" s="422" t="s">
        <v>3690</v>
      </c>
      <c r="C258" s="165" t="s">
        <v>3691</v>
      </c>
      <c r="D258" s="39"/>
      <c r="E258" s="18" t="s">
        <v>614</v>
      </c>
      <c r="F258" s="185">
        <v>3012.8</v>
      </c>
      <c r="G258" s="185">
        <f t="shared" si="15"/>
        <v>3012.8</v>
      </c>
      <c r="H258" s="185">
        <v>0</v>
      </c>
      <c r="I258" s="418" t="s">
        <v>4655</v>
      </c>
      <c r="J258" s="418" t="s">
        <v>4656</v>
      </c>
      <c r="K258" s="39"/>
      <c r="L258" s="39"/>
      <c r="M258" s="39"/>
      <c r="N258" s="39"/>
      <c r="O258" s="39"/>
      <c r="P258" s="418" t="s">
        <v>4656</v>
      </c>
      <c r="Q258" s="39"/>
    </row>
    <row r="259" spans="1:17" ht="90" x14ac:dyDescent="0.25">
      <c r="A259" s="417">
        <f t="shared" si="14"/>
        <v>236</v>
      </c>
      <c r="B259" s="422" t="s">
        <v>3692</v>
      </c>
      <c r="C259" s="165" t="s">
        <v>3693</v>
      </c>
      <c r="D259" s="39"/>
      <c r="E259" s="18" t="s">
        <v>614</v>
      </c>
      <c r="F259" s="185">
        <v>5900</v>
      </c>
      <c r="G259" s="185">
        <f t="shared" si="15"/>
        <v>5900</v>
      </c>
      <c r="H259" s="185">
        <v>0</v>
      </c>
      <c r="I259" s="418" t="s">
        <v>4655</v>
      </c>
      <c r="J259" s="418" t="s">
        <v>4656</v>
      </c>
      <c r="K259" s="39"/>
      <c r="L259" s="39"/>
      <c r="M259" s="39"/>
      <c r="N259" s="39"/>
      <c r="O259" s="39"/>
      <c r="P259" s="418" t="s">
        <v>4656</v>
      </c>
      <c r="Q259" s="39"/>
    </row>
    <row r="260" spans="1:17" ht="90" x14ac:dyDescent="0.25">
      <c r="A260" s="417">
        <f t="shared" si="14"/>
        <v>237</v>
      </c>
      <c r="B260" s="422" t="s">
        <v>3694</v>
      </c>
      <c r="C260" s="165" t="s">
        <v>3695</v>
      </c>
      <c r="D260" s="39"/>
      <c r="E260" s="18" t="s">
        <v>614</v>
      </c>
      <c r="F260" s="185">
        <v>3390</v>
      </c>
      <c r="G260" s="185">
        <f t="shared" si="15"/>
        <v>3390</v>
      </c>
      <c r="H260" s="185">
        <v>0</v>
      </c>
      <c r="I260" s="418" t="s">
        <v>4655</v>
      </c>
      <c r="J260" s="418" t="s">
        <v>4656</v>
      </c>
      <c r="K260" s="39"/>
      <c r="L260" s="39"/>
      <c r="M260" s="39"/>
      <c r="N260" s="39"/>
      <c r="O260" s="39"/>
      <c r="P260" s="418" t="s">
        <v>4656</v>
      </c>
      <c r="Q260" s="39"/>
    </row>
    <row r="261" spans="1:17" ht="90" x14ac:dyDescent="0.25">
      <c r="A261" s="417">
        <f t="shared" si="14"/>
        <v>238</v>
      </c>
      <c r="B261" s="422" t="s">
        <v>3696</v>
      </c>
      <c r="C261" s="165" t="s">
        <v>3413</v>
      </c>
      <c r="D261" s="39"/>
      <c r="E261" s="18" t="s">
        <v>614</v>
      </c>
      <c r="F261" s="185">
        <v>4449</v>
      </c>
      <c r="G261" s="185">
        <f t="shared" si="15"/>
        <v>4449</v>
      </c>
      <c r="H261" s="185">
        <v>0</v>
      </c>
      <c r="I261" s="418" t="s">
        <v>4655</v>
      </c>
      <c r="J261" s="418" t="s">
        <v>4656</v>
      </c>
      <c r="K261" s="39"/>
      <c r="L261" s="39"/>
      <c r="M261" s="39"/>
      <c r="N261" s="39"/>
      <c r="O261" s="39"/>
      <c r="P261" s="418" t="s">
        <v>4656</v>
      </c>
      <c r="Q261" s="39"/>
    </row>
    <row r="262" spans="1:17" ht="90" x14ac:dyDescent="0.25">
      <c r="A262" s="417">
        <f t="shared" si="14"/>
        <v>239</v>
      </c>
      <c r="B262" s="422" t="s">
        <v>3697</v>
      </c>
      <c r="C262" s="165" t="s">
        <v>3698</v>
      </c>
      <c r="D262" s="39"/>
      <c r="E262" s="18" t="s">
        <v>614</v>
      </c>
      <c r="F262" s="185">
        <v>10750</v>
      </c>
      <c r="G262" s="185">
        <f t="shared" si="15"/>
        <v>10750</v>
      </c>
      <c r="H262" s="185">
        <v>0</v>
      </c>
      <c r="I262" s="418" t="s">
        <v>4655</v>
      </c>
      <c r="J262" s="418" t="s">
        <v>4656</v>
      </c>
      <c r="K262" s="39"/>
      <c r="L262" s="39"/>
      <c r="M262" s="39"/>
      <c r="N262" s="39"/>
      <c r="O262" s="39"/>
      <c r="P262" s="418" t="s">
        <v>4656</v>
      </c>
      <c r="Q262" s="39"/>
    </row>
    <row r="263" spans="1:17" ht="90" x14ac:dyDescent="0.25">
      <c r="A263" s="417">
        <f t="shared" si="14"/>
        <v>240</v>
      </c>
      <c r="B263" s="422" t="s">
        <v>3699</v>
      </c>
      <c r="C263" s="165" t="s">
        <v>3700</v>
      </c>
      <c r="D263" s="39"/>
      <c r="E263" s="18" t="s">
        <v>614</v>
      </c>
      <c r="F263" s="185">
        <v>11690</v>
      </c>
      <c r="G263" s="185">
        <f t="shared" si="15"/>
        <v>11690</v>
      </c>
      <c r="H263" s="185">
        <v>0</v>
      </c>
      <c r="I263" s="418" t="s">
        <v>4655</v>
      </c>
      <c r="J263" s="418" t="s">
        <v>4656</v>
      </c>
      <c r="K263" s="39"/>
      <c r="L263" s="39"/>
      <c r="M263" s="39"/>
      <c r="N263" s="39"/>
      <c r="O263" s="39"/>
      <c r="P263" s="418" t="s">
        <v>4656</v>
      </c>
      <c r="Q263" s="39"/>
    </row>
    <row r="264" spans="1:17" ht="90" x14ac:dyDescent="0.25">
      <c r="A264" s="417">
        <f t="shared" si="14"/>
        <v>241</v>
      </c>
      <c r="B264" s="422" t="s">
        <v>3701</v>
      </c>
      <c r="C264" s="165" t="s">
        <v>3374</v>
      </c>
      <c r="D264" s="39"/>
      <c r="E264" s="18" t="s">
        <v>614</v>
      </c>
      <c r="F264" s="185">
        <v>3399</v>
      </c>
      <c r="G264" s="185">
        <f t="shared" si="15"/>
        <v>3399</v>
      </c>
      <c r="H264" s="185">
        <v>0</v>
      </c>
      <c r="I264" s="418" t="s">
        <v>4655</v>
      </c>
      <c r="J264" s="418" t="s">
        <v>4656</v>
      </c>
      <c r="K264" s="39"/>
      <c r="L264" s="39"/>
      <c r="M264" s="39"/>
      <c r="N264" s="39"/>
      <c r="O264" s="39"/>
      <c r="P264" s="418" t="s">
        <v>4656</v>
      </c>
      <c r="Q264" s="39"/>
    </row>
    <row r="265" spans="1:17" ht="90" x14ac:dyDescent="0.25">
      <c r="A265" s="417">
        <f t="shared" si="14"/>
        <v>242</v>
      </c>
      <c r="B265" s="422" t="s">
        <v>3702</v>
      </c>
      <c r="C265" s="165" t="s">
        <v>3703</v>
      </c>
      <c r="D265" s="39"/>
      <c r="E265" s="18" t="s">
        <v>614</v>
      </c>
      <c r="F265" s="185">
        <v>5000</v>
      </c>
      <c r="G265" s="185">
        <f t="shared" si="15"/>
        <v>5000</v>
      </c>
      <c r="H265" s="185">
        <v>0</v>
      </c>
      <c r="I265" s="418" t="s">
        <v>4655</v>
      </c>
      <c r="J265" s="418" t="s">
        <v>4656</v>
      </c>
      <c r="K265" s="39"/>
      <c r="L265" s="39"/>
      <c r="M265" s="39"/>
      <c r="N265" s="39"/>
      <c r="O265" s="39"/>
      <c r="P265" s="418" t="s">
        <v>4656</v>
      </c>
      <c r="Q265" s="39"/>
    </row>
    <row r="266" spans="1:17" ht="90" x14ac:dyDescent="0.25">
      <c r="A266" s="417">
        <f t="shared" si="14"/>
        <v>243</v>
      </c>
      <c r="B266" s="422" t="s">
        <v>3704</v>
      </c>
      <c r="C266" s="165" t="s">
        <v>3382</v>
      </c>
      <c r="D266" s="39"/>
      <c r="E266" s="18" t="s">
        <v>614</v>
      </c>
      <c r="F266" s="185">
        <v>14300</v>
      </c>
      <c r="G266" s="185">
        <f t="shared" si="15"/>
        <v>14300</v>
      </c>
      <c r="H266" s="185">
        <v>0</v>
      </c>
      <c r="I266" s="418" t="s">
        <v>4655</v>
      </c>
      <c r="J266" s="418" t="s">
        <v>4656</v>
      </c>
      <c r="K266" s="39"/>
      <c r="L266" s="39"/>
      <c r="M266" s="39"/>
      <c r="N266" s="39"/>
      <c r="O266" s="39"/>
      <c r="P266" s="418" t="s">
        <v>4656</v>
      </c>
      <c r="Q266" s="39"/>
    </row>
    <row r="267" spans="1:17" ht="90" x14ac:dyDescent="0.25">
      <c r="A267" s="417">
        <f t="shared" si="14"/>
        <v>244</v>
      </c>
      <c r="B267" s="422" t="s">
        <v>3705</v>
      </c>
      <c r="C267" s="170" t="s">
        <v>3706</v>
      </c>
      <c r="D267" s="39"/>
      <c r="E267" s="18" t="s">
        <v>614</v>
      </c>
      <c r="F267" s="283">
        <v>367070</v>
      </c>
      <c r="G267" s="283">
        <f t="shared" si="15"/>
        <v>110121.12</v>
      </c>
      <c r="H267" s="283">
        <v>256948.88</v>
      </c>
      <c r="I267" s="418" t="s">
        <v>4655</v>
      </c>
      <c r="J267" s="418" t="s">
        <v>4656</v>
      </c>
      <c r="K267" s="39"/>
      <c r="L267" s="39"/>
      <c r="M267" s="39"/>
      <c r="N267" s="39"/>
      <c r="O267" s="39"/>
      <c r="P267" s="418" t="s">
        <v>4656</v>
      </c>
      <c r="Q267" s="39"/>
    </row>
    <row r="268" spans="1:17" ht="90" x14ac:dyDescent="0.25">
      <c r="A268" s="417">
        <f t="shared" si="14"/>
        <v>245</v>
      </c>
      <c r="B268" s="422" t="s">
        <v>3707</v>
      </c>
      <c r="C268" s="165" t="s">
        <v>3597</v>
      </c>
      <c r="D268" s="39"/>
      <c r="E268" s="18" t="s">
        <v>614</v>
      </c>
      <c r="F268" s="185">
        <v>6300</v>
      </c>
      <c r="G268" s="185">
        <f t="shared" si="15"/>
        <v>6300</v>
      </c>
      <c r="H268" s="185">
        <v>0</v>
      </c>
      <c r="I268" s="418" t="s">
        <v>4655</v>
      </c>
      <c r="J268" s="418" t="s">
        <v>4656</v>
      </c>
      <c r="K268" s="39"/>
      <c r="L268" s="39"/>
      <c r="M268" s="39"/>
      <c r="N268" s="39"/>
      <c r="O268" s="39"/>
      <c r="P268" s="418" t="s">
        <v>4656</v>
      </c>
      <c r="Q268" s="39"/>
    </row>
    <row r="269" spans="1:17" ht="90" x14ac:dyDescent="0.25">
      <c r="A269" s="417">
        <f t="shared" si="14"/>
        <v>246</v>
      </c>
      <c r="B269" s="422" t="s">
        <v>3708</v>
      </c>
      <c r="C269" s="165" t="s">
        <v>3597</v>
      </c>
      <c r="D269" s="39"/>
      <c r="E269" s="18" t="s">
        <v>614</v>
      </c>
      <c r="F269" s="185">
        <v>6300</v>
      </c>
      <c r="G269" s="185">
        <f t="shared" si="15"/>
        <v>6300</v>
      </c>
      <c r="H269" s="185">
        <v>0</v>
      </c>
      <c r="I269" s="418" t="s">
        <v>4655</v>
      </c>
      <c r="J269" s="418" t="s">
        <v>4656</v>
      </c>
      <c r="K269" s="39"/>
      <c r="L269" s="39"/>
      <c r="M269" s="39"/>
      <c r="N269" s="39"/>
      <c r="O269" s="39"/>
      <c r="P269" s="418" t="s">
        <v>4656</v>
      </c>
      <c r="Q269" s="39"/>
    </row>
    <row r="270" spans="1:17" ht="90" x14ac:dyDescent="0.25">
      <c r="A270" s="417">
        <f t="shared" si="14"/>
        <v>247</v>
      </c>
      <c r="B270" s="422" t="s">
        <v>3709</v>
      </c>
      <c r="C270" s="165" t="s">
        <v>3600</v>
      </c>
      <c r="D270" s="39"/>
      <c r="E270" s="18" t="s">
        <v>614</v>
      </c>
      <c r="F270" s="281">
        <v>870</v>
      </c>
      <c r="G270" s="185">
        <f t="shared" si="15"/>
        <v>870</v>
      </c>
      <c r="H270" s="185">
        <v>0</v>
      </c>
      <c r="I270" s="418" t="s">
        <v>4655</v>
      </c>
      <c r="J270" s="418" t="s">
        <v>4656</v>
      </c>
      <c r="K270" s="39"/>
      <c r="L270" s="39"/>
      <c r="M270" s="39"/>
      <c r="N270" s="39"/>
      <c r="O270" s="39"/>
      <c r="P270" s="418" t="s">
        <v>4656</v>
      </c>
      <c r="Q270" s="39"/>
    </row>
    <row r="271" spans="1:17" ht="90" x14ac:dyDescent="0.25">
      <c r="A271" s="417">
        <f t="shared" si="14"/>
        <v>248</v>
      </c>
      <c r="B271" s="422" t="s">
        <v>3710</v>
      </c>
      <c r="C271" s="165" t="s">
        <v>3600</v>
      </c>
      <c r="D271" s="39"/>
      <c r="E271" s="18" t="s">
        <v>614</v>
      </c>
      <c r="F271" s="281">
        <v>870</v>
      </c>
      <c r="G271" s="185">
        <f t="shared" si="15"/>
        <v>870</v>
      </c>
      <c r="H271" s="185">
        <v>0</v>
      </c>
      <c r="I271" s="418" t="s">
        <v>4655</v>
      </c>
      <c r="J271" s="418" t="s">
        <v>4656</v>
      </c>
      <c r="K271" s="39"/>
      <c r="L271" s="39"/>
      <c r="M271" s="39"/>
      <c r="N271" s="39"/>
      <c r="O271" s="39"/>
      <c r="P271" s="418" t="s">
        <v>4656</v>
      </c>
      <c r="Q271" s="39"/>
    </row>
    <row r="272" spans="1:17" ht="90" x14ac:dyDescent="0.25">
      <c r="A272" s="417">
        <f t="shared" si="14"/>
        <v>249</v>
      </c>
      <c r="B272" s="422" t="s">
        <v>3711</v>
      </c>
      <c r="C272" s="165" t="s">
        <v>3341</v>
      </c>
      <c r="D272" s="39"/>
      <c r="E272" s="18" t="s">
        <v>614</v>
      </c>
      <c r="F272" s="185">
        <v>10000</v>
      </c>
      <c r="G272" s="185">
        <f t="shared" si="15"/>
        <v>10000</v>
      </c>
      <c r="H272" s="185">
        <v>0</v>
      </c>
      <c r="I272" s="418" t="s">
        <v>4655</v>
      </c>
      <c r="J272" s="418" t="s">
        <v>4656</v>
      </c>
      <c r="K272" s="39"/>
      <c r="L272" s="39"/>
      <c r="M272" s="39"/>
      <c r="N272" s="39"/>
      <c r="O272" s="39"/>
      <c r="P272" s="418" t="s">
        <v>4656</v>
      </c>
      <c r="Q272" s="39"/>
    </row>
    <row r="273" spans="1:17" ht="90" x14ac:dyDescent="0.25">
      <c r="A273" s="417">
        <f t="shared" si="14"/>
        <v>250</v>
      </c>
      <c r="B273" s="422" t="s">
        <v>3712</v>
      </c>
      <c r="C273" s="165" t="s">
        <v>3713</v>
      </c>
      <c r="D273" s="39"/>
      <c r="E273" s="18" t="s">
        <v>614</v>
      </c>
      <c r="F273" s="185">
        <v>8000</v>
      </c>
      <c r="G273" s="185">
        <f t="shared" si="15"/>
        <v>8000</v>
      </c>
      <c r="H273" s="185">
        <v>0</v>
      </c>
      <c r="I273" s="418" t="s">
        <v>4655</v>
      </c>
      <c r="J273" s="418" t="s">
        <v>4656</v>
      </c>
      <c r="K273" s="39"/>
      <c r="L273" s="39"/>
      <c r="M273" s="39"/>
      <c r="N273" s="39"/>
      <c r="O273" s="39"/>
      <c r="P273" s="418" t="s">
        <v>4656</v>
      </c>
      <c r="Q273" s="39"/>
    </row>
    <row r="274" spans="1:17" ht="90" x14ac:dyDescent="0.25">
      <c r="A274" s="417">
        <f t="shared" si="14"/>
        <v>251</v>
      </c>
      <c r="B274" s="422" t="s">
        <v>3714</v>
      </c>
      <c r="C274" s="165" t="s">
        <v>3347</v>
      </c>
      <c r="D274" s="39"/>
      <c r="E274" s="18" t="s">
        <v>614</v>
      </c>
      <c r="F274" s="185">
        <v>5000</v>
      </c>
      <c r="G274" s="185">
        <f t="shared" si="15"/>
        <v>5000</v>
      </c>
      <c r="H274" s="185">
        <v>0</v>
      </c>
      <c r="I274" s="418" t="s">
        <v>4655</v>
      </c>
      <c r="J274" s="418" t="s">
        <v>4656</v>
      </c>
      <c r="K274" s="39"/>
      <c r="L274" s="39"/>
      <c r="M274" s="39"/>
      <c r="N274" s="39"/>
      <c r="O274" s="39"/>
      <c r="P274" s="418" t="s">
        <v>4656</v>
      </c>
      <c r="Q274" s="39"/>
    </row>
    <row r="275" spans="1:17" ht="90" x14ac:dyDescent="0.25">
      <c r="A275" s="417">
        <f t="shared" si="14"/>
        <v>252</v>
      </c>
      <c r="B275" s="422" t="s">
        <v>3715</v>
      </c>
      <c r="C275" s="165" t="s">
        <v>3347</v>
      </c>
      <c r="D275" s="39"/>
      <c r="E275" s="18" t="s">
        <v>614</v>
      </c>
      <c r="F275" s="185">
        <v>5000</v>
      </c>
      <c r="G275" s="185">
        <f t="shared" si="15"/>
        <v>5000</v>
      </c>
      <c r="H275" s="185">
        <v>0</v>
      </c>
      <c r="I275" s="418" t="s">
        <v>4655</v>
      </c>
      <c r="J275" s="418" t="s">
        <v>4656</v>
      </c>
      <c r="K275" s="39"/>
      <c r="L275" s="39"/>
      <c r="M275" s="39"/>
      <c r="N275" s="39"/>
      <c r="O275" s="39"/>
      <c r="P275" s="418" t="s">
        <v>4656</v>
      </c>
      <c r="Q275" s="39"/>
    </row>
    <row r="276" spans="1:17" ht="90" x14ac:dyDescent="0.25">
      <c r="A276" s="417">
        <f t="shared" si="14"/>
        <v>253</v>
      </c>
      <c r="B276" s="422" t="s">
        <v>3716</v>
      </c>
      <c r="C276" s="165" t="s">
        <v>3717</v>
      </c>
      <c r="D276" s="39"/>
      <c r="E276" s="18" t="s">
        <v>614</v>
      </c>
      <c r="F276" s="185">
        <v>17000</v>
      </c>
      <c r="G276" s="185">
        <f t="shared" si="15"/>
        <v>17000</v>
      </c>
      <c r="H276" s="185">
        <v>0</v>
      </c>
      <c r="I276" s="418" t="s">
        <v>4655</v>
      </c>
      <c r="J276" s="418" t="s">
        <v>4656</v>
      </c>
      <c r="K276" s="39"/>
      <c r="L276" s="39"/>
      <c r="M276" s="39"/>
      <c r="N276" s="39"/>
      <c r="O276" s="39"/>
      <c r="P276" s="418" t="s">
        <v>4656</v>
      </c>
      <c r="Q276" s="39"/>
    </row>
    <row r="277" spans="1:17" ht="90" x14ac:dyDescent="0.25">
      <c r="A277" s="417">
        <f t="shared" si="14"/>
        <v>254</v>
      </c>
      <c r="B277" s="422" t="s">
        <v>3718</v>
      </c>
      <c r="C277" s="165" t="s">
        <v>3719</v>
      </c>
      <c r="D277" s="39"/>
      <c r="E277" s="18" t="s">
        <v>614</v>
      </c>
      <c r="F277" s="185">
        <v>70800</v>
      </c>
      <c r="G277" s="185">
        <f t="shared" si="15"/>
        <v>45781.03</v>
      </c>
      <c r="H277" s="185">
        <v>25018.97</v>
      </c>
      <c r="I277" s="418" t="s">
        <v>4655</v>
      </c>
      <c r="J277" s="418" t="s">
        <v>4656</v>
      </c>
      <c r="K277" s="39"/>
      <c r="L277" s="39"/>
      <c r="M277" s="39"/>
      <c r="N277" s="39"/>
      <c r="O277" s="39"/>
      <c r="P277" s="418" t="s">
        <v>4656</v>
      </c>
      <c r="Q277" s="39"/>
    </row>
    <row r="278" spans="1:17" ht="90" x14ac:dyDescent="0.25">
      <c r="A278" s="417">
        <f t="shared" si="14"/>
        <v>255</v>
      </c>
      <c r="B278" s="422" t="s">
        <v>3720</v>
      </c>
      <c r="C278" s="165" t="s">
        <v>3721</v>
      </c>
      <c r="D278" s="39"/>
      <c r="E278" s="18" t="s">
        <v>614</v>
      </c>
      <c r="F278" s="185">
        <v>24400</v>
      </c>
      <c r="G278" s="185">
        <f t="shared" si="15"/>
        <v>24400</v>
      </c>
      <c r="H278" s="185">
        <v>0</v>
      </c>
      <c r="I278" s="418" t="s">
        <v>4655</v>
      </c>
      <c r="J278" s="418" t="s">
        <v>4656</v>
      </c>
      <c r="K278" s="39"/>
      <c r="L278" s="39"/>
      <c r="M278" s="39"/>
      <c r="N278" s="39"/>
      <c r="O278" s="39"/>
      <c r="P278" s="418" t="s">
        <v>4656</v>
      </c>
      <c r="Q278" s="39"/>
    </row>
    <row r="279" spans="1:17" ht="90" x14ac:dyDescent="0.25">
      <c r="A279" s="417">
        <f t="shared" si="14"/>
        <v>256</v>
      </c>
      <c r="B279" s="422" t="s">
        <v>3722</v>
      </c>
      <c r="C279" s="165" t="s">
        <v>3723</v>
      </c>
      <c r="D279" s="39"/>
      <c r="E279" s="18" t="s">
        <v>614</v>
      </c>
      <c r="F279" s="185">
        <v>5530</v>
      </c>
      <c r="G279" s="185">
        <f t="shared" si="15"/>
        <v>5530</v>
      </c>
      <c r="H279" s="185">
        <v>0</v>
      </c>
      <c r="I279" s="418" t="s">
        <v>4655</v>
      </c>
      <c r="J279" s="418" t="s">
        <v>4656</v>
      </c>
      <c r="K279" s="39"/>
      <c r="L279" s="39"/>
      <c r="M279" s="39"/>
      <c r="N279" s="39"/>
      <c r="O279" s="39"/>
      <c r="P279" s="418" t="s">
        <v>4656</v>
      </c>
      <c r="Q279" s="39"/>
    </row>
    <row r="280" spans="1:17" ht="90" x14ac:dyDescent="0.25">
      <c r="A280" s="417">
        <f t="shared" si="14"/>
        <v>257</v>
      </c>
      <c r="B280" s="422" t="s">
        <v>3724</v>
      </c>
      <c r="C280" s="165" t="s">
        <v>3725</v>
      </c>
      <c r="D280" s="39"/>
      <c r="E280" s="18" t="s">
        <v>614</v>
      </c>
      <c r="F280" s="185">
        <v>6000</v>
      </c>
      <c r="G280" s="185">
        <f t="shared" si="15"/>
        <v>6000</v>
      </c>
      <c r="H280" s="185">
        <v>0</v>
      </c>
      <c r="I280" s="418" t="s">
        <v>4655</v>
      </c>
      <c r="J280" s="418" t="s">
        <v>4656</v>
      </c>
      <c r="K280" s="39"/>
      <c r="L280" s="39"/>
      <c r="M280" s="39"/>
      <c r="N280" s="39"/>
      <c r="O280" s="39"/>
      <c r="P280" s="418" t="s">
        <v>4656</v>
      </c>
      <c r="Q280" s="39"/>
    </row>
    <row r="281" spans="1:17" ht="90" x14ac:dyDescent="0.25">
      <c r="A281" s="417">
        <f t="shared" si="14"/>
        <v>258</v>
      </c>
      <c r="B281" s="422" t="s">
        <v>3726</v>
      </c>
      <c r="C281" s="165" t="s">
        <v>3727</v>
      </c>
      <c r="D281" s="39"/>
      <c r="E281" s="18" t="s">
        <v>614</v>
      </c>
      <c r="F281" s="185">
        <v>8777.16</v>
      </c>
      <c r="G281" s="185">
        <f t="shared" si="15"/>
        <v>8777.16</v>
      </c>
      <c r="H281" s="185">
        <v>0</v>
      </c>
      <c r="I281" s="418" t="s">
        <v>4655</v>
      </c>
      <c r="J281" s="418" t="s">
        <v>4656</v>
      </c>
      <c r="K281" s="39"/>
      <c r="L281" s="39"/>
      <c r="M281" s="39"/>
      <c r="N281" s="39"/>
      <c r="O281" s="39"/>
      <c r="P281" s="418" t="s">
        <v>4656</v>
      </c>
      <c r="Q281" s="39"/>
    </row>
    <row r="282" spans="1:17" ht="90" x14ac:dyDescent="0.25">
      <c r="A282" s="417">
        <f t="shared" ref="A282:A345" si="16">A281+1</f>
        <v>259</v>
      </c>
      <c r="B282" s="422" t="s">
        <v>3728</v>
      </c>
      <c r="C282" s="165" t="s">
        <v>3729</v>
      </c>
      <c r="D282" s="39"/>
      <c r="E282" s="18" t="s">
        <v>614</v>
      </c>
      <c r="F282" s="185">
        <v>3100</v>
      </c>
      <c r="G282" s="185">
        <f t="shared" si="15"/>
        <v>3100</v>
      </c>
      <c r="H282" s="185">
        <v>0</v>
      </c>
      <c r="I282" s="418" t="s">
        <v>4655</v>
      </c>
      <c r="J282" s="418" t="s">
        <v>4656</v>
      </c>
      <c r="K282" s="39"/>
      <c r="L282" s="39"/>
      <c r="M282" s="39"/>
      <c r="N282" s="39"/>
      <c r="O282" s="39"/>
      <c r="P282" s="418" t="s">
        <v>4656</v>
      </c>
      <c r="Q282" s="39"/>
    </row>
    <row r="283" spans="1:17" ht="90" x14ac:dyDescent="0.25">
      <c r="A283" s="417">
        <f t="shared" si="16"/>
        <v>260</v>
      </c>
      <c r="B283" s="422" t="s">
        <v>3730</v>
      </c>
      <c r="C283" s="165" t="s">
        <v>3731</v>
      </c>
      <c r="D283" s="39"/>
      <c r="E283" s="18" t="s">
        <v>614</v>
      </c>
      <c r="F283" s="185">
        <v>3100</v>
      </c>
      <c r="G283" s="185">
        <f t="shared" si="15"/>
        <v>3100</v>
      </c>
      <c r="H283" s="185">
        <v>0</v>
      </c>
      <c r="I283" s="418" t="s">
        <v>4655</v>
      </c>
      <c r="J283" s="418" t="s">
        <v>4656</v>
      </c>
      <c r="K283" s="39"/>
      <c r="L283" s="39"/>
      <c r="M283" s="39"/>
      <c r="N283" s="39"/>
      <c r="O283" s="39"/>
      <c r="P283" s="418" t="s">
        <v>4656</v>
      </c>
      <c r="Q283" s="39"/>
    </row>
    <row r="284" spans="1:17" ht="90" x14ac:dyDescent="0.25">
      <c r="A284" s="417">
        <f t="shared" si="16"/>
        <v>261</v>
      </c>
      <c r="B284" s="422" t="s">
        <v>3732</v>
      </c>
      <c r="C284" s="165" t="s">
        <v>3733</v>
      </c>
      <c r="D284" s="39"/>
      <c r="E284" s="18" t="s">
        <v>614</v>
      </c>
      <c r="F284" s="185">
        <v>3100</v>
      </c>
      <c r="G284" s="185">
        <f t="shared" si="15"/>
        <v>3100</v>
      </c>
      <c r="H284" s="185">
        <v>0</v>
      </c>
      <c r="I284" s="418" t="s">
        <v>4655</v>
      </c>
      <c r="J284" s="418" t="s">
        <v>4656</v>
      </c>
      <c r="K284" s="39"/>
      <c r="L284" s="39"/>
      <c r="M284" s="39"/>
      <c r="N284" s="39"/>
      <c r="O284" s="39"/>
      <c r="P284" s="418" t="s">
        <v>4656</v>
      </c>
      <c r="Q284" s="39"/>
    </row>
    <row r="285" spans="1:17" ht="90" x14ac:dyDescent="0.25">
      <c r="A285" s="417">
        <f t="shared" si="16"/>
        <v>262</v>
      </c>
      <c r="B285" s="422" t="s">
        <v>3734</v>
      </c>
      <c r="C285" s="165" t="s">
        <v>3735</v>
      </c>
      <c r="D285" s="39"/>
      <c r="E285" s="18" t="s">
        <v>614</v>
      </c>
      <c r="F285" s="185">
        <v>3100</v>
      </c>
      <c r="G285" s="185">
        <f t="shared" si="15"/>
        <v>3100</v>
      </c>
      <c r="H285" s="185">
        <v>0</v>
      </c>
      <c r="I285" s="418" t="s">
        <v>4655</v>
      </c>
      <c r="J285" s="418" t="s">
        <v>4656</v>
      </c>
      <c r="K285" s="39"/>
      <c r="L285" s="39"/>
      <c r="M285" s="39"/>
      <c r="N285" s="39"/>
      <c r="O285" s="39"/>
      <c r="P285" s="418" t="s">
        <v>4656</v>
      </c>
      <c r="Q285" s="39"/>
    </row>
    <row r="286" spans="1:17" ht="90" x14ac:dyDescent="0.25">
      <c r="A286" s="417">
        <f t="shared" si="16"/>
        <v>263</v>
      </c>
      <c r="B286" s="422" t="s">
        <v>3736</v>
      </c>
      <c r="C286" s="165" t="s">
        <v>3374</v>
      </c>
      <c r="D286" s="39"/>
      <c r="E286" s="18" t="s">
        <v>614</v>
      </c>
      <c r="F286" s="185">
        <v>3399.01</v>
      </c>
      <c r="G286" s="185">
        <f t="shared" si="15"/>
        <v>3399.01</v>
      </c>
      <c r="H286" s="185">
        <v>0</v>
      </c>
      <c r="I286" s="418" t="s">
        <v>4655</v>
      </c>
      <c r="J286" s="418" t="s">
        <v>4656</v>
      </c>
      <c r="K286" s="39"/>
      <c r="L286" s="39"/>
      <c r="M286" s="39"/>
      <c r="N286" s="39"/>
      <c r="O286" s="39"/>
      <c r="P286" s="418" t="s">
        <v>4656</v>
      </c>
      <c r="Q286" s="39"/>
    </row>
    <row r="287" spans="1:17" ht="90" x14ac:dyDescent="0.25">
      <c r="A287" s="417">
        <f t="shared" si="16"/>
        <v>264</v>
      </c>
      <c r="B287" s="422" t="s">
        <v>3737</v>
      </c>
      <c r="C287" s="272" t="s">
        <v>3738</v>
      </c>
      <c r="D287" s="39"/>
      <c r="E287" s="18" t="s">
        <v>614</v>
      </c>
      <c r="F287" s="282">
        <v>49767</v>
      </c>
      <c r="G287" s="282">
        <f t="shared" si="15"/>
        <v>12441.660000000003</v>
      </c>
      <c r="H287" s="282">
        <v>37325.339999999997</v>
      </c>
      <c r="I287" s="418" t="s">
        <v>4655</v>
      </c>
      <c r="J287" s="418" t="s">
        <v>4656</v>
      </c>
      <c r="K287" s="39"/>
      <c r="L287" s="39"/>
      <c r="M287" s="39"/>
      <c r="N287" s="39"/>
      <c r="O287" s="39"/>
      <c r="P287" s="418" t="s">
        <v>4656</v>
      </c>
      <c r="Q287" s="39"/>
    </row>
    <row r="288" spans="1:17" ht="90" x14ac:dyDescent="0.25">
      <c r="A288" s="417">
        <f t="shared" si="16"/>
        <v>265</v>
      </c>
      <c r="B288" s="422" t="s">
        <v>3739</v>
      </c>
      <c r="C288" s="165" t="s">
        <v>3382</v>
      </c>
      <c r="D288" s="39"/>
      <c r="E288" s="18" t="s">
        <v>614</v>
      </c>
      <c r="F288" s="185">
        <v>14300</v>
      </c>
      <c r="G288" s="185">
        <f t="shared" si="15"/>
        <v>14300</v>
      </c>
      <c r="H288" s="185">
        <v>0</v>
      </c>
      <c r="I288" s="418" t="s">
        <v>4655</v>
      </c>
      <c r="J288" s="418" t="s">
        <v>4656</v>
      </c>
      <c r="K288" s="39"/>
      <c r="L288" s="39"/>
      <c r="M288" s="39"/>
      <c r="N288" s="39"/>
      <c r="O288" s="39"/>
      <c r="P288" s="418" t="s">
        <v>4656</v>
      </c>
      <c r="Q288" s="39"/>
    </row>
    <row r="289" spans="1:17" ht="90" x14ac:dyDescent="0.25">
      <c r="A289" s="417">
        <f t="shared" si="16"/>
        <v>266</v>
      </c>
      <c r="B289" s="422" t="s">
        <v>3740</v>
      </c>
      <c r="C289" s="165" t="s">
        <v>3597</v>
      </c>
      <c r="D289" s="39"/>
      <c r="E289" s="18" t="s">
        <v>614</v>
      </c>
      <c r="F289" s="185">
        <v>6300</v>
      </c>
      <c r="G289" s="185">
        <f t="shared" si="15"/>
        <v>6300</v>
      </c>
      <c r="H289" s="185">
        <v>0</v>
      </c>
      <c r="I289" s="418" t="s">
        <v>4655</v>
      </c>
      <c r="J289" s="418" t="s">
        <v>4656</v>
      </c>
      <c r="K289" s="39"/>
      <c r="L289" s="39"/>
      <c r="M289" s="39"/>
      <c r="N289" s="39"/>
      <c r="O289" s="39"/>
      <c r="P289" s="418" t="s">
        <v>4656</v>
      </c>
      <c r="Q289" s="39"/>
    </row>
    <row r="290" spans="1:17" ht="90" x14ac:dyDescent="0.25">
      <c r="A290" s="417">
        <f t="shared" si="16"/>
        <v>267</v>
      </c>
      <c r="B290" s="422" t="s">
        <v>3741</v>
      </c>
      <c r="C290" s="165" t="s">
        <v>3742</v>
      </c>
      <c r="D290" s="39"/>
      <c r="E290" s="18" t="s">
        <v>614</v>
      </c>
      <c r="F290" s="185">
        <v>3200</v>
      </c>
      <c r="G290" s="185">
        <f t="shared" si="15"/>
        <v>3200</v>
      </c>
      <c r="H290" s="185">
        <v>0</v>
      </c>
      <c r="I290" s="418" t="s">
        <v>4655</v>
      </c>
      <c r="J290" s="418" t="s">
        <v>4656</v>
      </c>
      <c r="K290" s="39"/>
      <c r="L290" s="39"/>
      <c r="M290" s="39"/>
      <c r="N290" s="39"/>
      <c r="O290" s="39"/>
      <c r="P290" s="418" t="s">
        <v>4656</v>
      </c>
      <c r="Q290" s="39"/>
    </row>
    <row r="291" spans="1:17" ht="90" x14ac:dyDescent="0.25">
      <c r="A291" s="417">
        <f t="shared" si="16"/>
        <v>268</v>
      </c>
      <c r="B291" s="422" t="s">
        <v>3743</v>
      </c>
      <c r="C291" s="165" t="s">
        <v>3742</v>
      </c>
      <c r="D291" s="39"/>
      <c r="E291" s="18" t="s">
        <v>614</v>
      </c>
      <c r="F291" s="185">
        <v>3200</v>
      </c>
      <c r="G291" s="185">
        <f t="shared" si="15"/>
        <v>3200</v>
      </c>
      <c r="H291" s="185">
        <v>0</v>
      </c>
      <c r="I291" s="418" t="s">
        <v>4655</v>
      </c>
      <c r="J291" s="418" t="s">
        <v>4656</v>
      </c>
      <c r="K291" s="39"/>
      <c r="L291" s="39"/>
      <c r="M291" s="39"/>
      <c r="N291" s="39"/>
      <c r="O291" s="39"/>
      <c r="P291" s="418" t="s">
        <v>4656</v>
      </c>
      <c r="Q291" s="39"/>
    </row>
    <row r="292" spans="1:17" ht="90" x14ac:dyDescent="0.25">
      <c r="A292" s="417">
        <f t="shared" si="16"/>
        <v>269</v>
      </c>
      <c r="B292" s="422" t="s">
        <v>3744</v>
      </c>
      <c r="C292" s="165" t="s">
        <v>3742</v>
      </c>
      <c r="D292" s="39"/>
      <c r="E292" s="18" t="s">
        <v>614</v>
      </c>
      <c r="F292" s="185">
        <v>3200</v>
      </c>
      <c r="G292" s="185">
        <f t="shared" si="15"/>
        <v>3200</v>
      </c>
      <c r="H292" s="185">
        <v>0</v>
      </c>
      <c r="I292" s="418" t="s">
        <v>4655</v>
      </c>
      <c r="J292" s="418" t="s">
        <v>4656</v>
      </c>
      <c r="K292" s="39"/>
      <c r="L292" s="39"/>
      <c r="M292" s="39"/>
      <c r="N292" s="39"/>
      <c r="O292" s="39"/>
      <c r="P292" s="418" t="s">
        <v>4656</v>
      </c>
      <c r="Q292" s="39"/>
    </row>
    <row r="293" spans="1:17" ht="90" x14ac:dyDescent="0.25">
      <c r="A293" s="417">
        <f t="shared" si="16"/>
        <v>270</v>
      </c>
      <c r="B293" s="422" t="s">
        <v>3745</v>
      </c>
      <c r="C293" s="273" t="s">
        <v>3746</v>
      </c>
      <c r="D293" s="39"/>
      <c r="E293" s="18" t="s">
        <v>614</v>
      </c>
      <c r="F293" s="234">
        <v>2500</v>
      </c>
      <c r="G293" s="185">
        <f t="shared" si="15"/>
        <v>2500</v>
      </c>
      <c r="H293" s="185">
        <v>0</v>
      </c>
      <c r="I293" s="418" t="s">
        <v>4655</v>
      </c>
      <c r="J293" s="418" t="s">
        <v>4656</v>
      </c>
      <c r="K293" s="39"/>
      <c r="L293" s="39"/>
      <c r="M293" s="39"/>
      <c r="N293" s="39"/>
      <c r="O293" s="39"/>
      <c r="P293" s="418" t="s">
        <v>4656</v>
      </c>
      <c r="Q293" s="39"/>
    </row>
    <row r="294" spans="1:17" ht="90" x14ac:dyDescent="0.25">
      <c r="A294" s="417">
        <f t="shared" si="16"/>
        <v>271</v>
      </c>
      <c r="B294" s="422" t="s">
        <v>3747</v>
      </c>
      <c r="C294" s="273" t="s">
        <v>3748</v>
      </c>
      <c r="D294" s="39"/>
      <c r="E294" s="18" t="s">
        <v>614</v>
      </c>
      <c r="F294" s="234">
        <v>1790</v>
      </c>
      <c r="G294" s="185">
        <f t="shared" si="15"/>
        <v>1790</v>
      </c>
      <c r="H294" s="185">
        <v>0</v>
      </c>
      <c r="I294" s="418" t="s">
        <v>4655</v>
      </c>
      <c r="J294" s="418" t="s">
        <v>4656</v>
      </c>
      <c r="K294" s="39"/>
      <c r="L294" s="39"/>
      <c r="M294" s="39"/>
      <c r="N294" s="39"/>
      <c r="O294" s="39"/>
      <c r="P294" s="418" t="s">
        <v>4656</v>
      </c>
      <c r="Q294" s="39"/>
    </row>
    <row r="295" spans="1:17" ht="90" x14ac:dyDescent="0.25">
      <c r="A295" s="417">
        <f t="shared" si="16"/>
        <v>272</v>
      </c>
      <c r="B295" s="422" t="s">
        <v>3749</v>
      </c>
      <c r="C295" s="273" t="s">
        <v>3750</v>
      </c>
      <c r="D295" s="39"/>
      <c r="E295" s="18" t="s">
        <v>614</v>
      </c>
      <c r="F295" s="284">
        <v>630</v>
      </c>
      <c r="G295" s="185">
        <f t="shared" si="15"/>
        <v>630</v>
      </c>
      <c r="H295" s="185">
        <v>0</v>
      </c>
      <c r="I295" s="418" t="s">
        <v>4655</v>
      </c>
      <c r="J295" s="418" t="s">
        <v>4656</v>
      </c>
      <c r="K295" s="39"/>
      <c r="L295" s="39"/>
      <c r="M295" s="39"/>
      <c r="N295" s="39"/>
      <c r="O295" s="39"/>
      <c r="P295" s="418" t="s">
        <v>4656</v>
      </c>
      <c r="Q295" s="39"/>
    </row>
    <row r="296" spans="1:17" ht="90" x14ac:dyDescent="0.25">
      <c r="A296" s="417">
        <f t="shared" si="16"/>
        <v>273</v>
      </c>
      <c r="B296" s="422" t="s">
        <v>3751</v>
      </c>
      <c r="C296" s="273" t="s">
        <v>3752</v>
      </c>
      <c r="D296" s="39"/>
      <c r="E296" s="18" t="s">
        <v>614</v>
      </c>
      <c r="F296" s="234">
        <v>2397</v>
      </c>
      <c r="G296" s="185">
        <f t="shared" si="15"/>
        <v>2397</v>
      </c>
      <c r="H296" s="185">
        <v>0</v>
      </c>
      <c r="I296" s="418" t="s">
        <v>4655</v>
      </c>
      <c r="J296" s="418" t="s">
        <v>4656</v>
      </c>
      <c r="K296" s="39"/>
      <c r="L296" s="39"/>
      <c r="M296" s="39"/>
      <c r="N296" s="39"/>
      <c r="O296" s="39"/>
      <c r="P296" s="418" t="s">
        <v>4656</v>
      </c>
      <c r="Q296" s="39"/>
    </row>
    <row r="297" spans="1:17" ht="90" x14ac:dyDescent="0.25">
      <c r="A297" s="417">
        <f t="shared" si="16"/>
        <v>274</v>
      </c>
      <c r="B297" s="422" t="s">
        <v>3753</v>
      </c>
      <c r="C297" s="273" t="s">
        <v>3754</v>
      </c>
      <c r="D297" s="39"/>
      <c r="E297" s="18" t="s">
        <v>614</v>
      </c>
      <c r="F297" s="234">
        <v>2360</v>
      </c>
      <c r="G297" s="185">
        <f t="shared" si="15"/>
        <v>2360</v>
      </c>
      <c r="H297" s="185">
        <v>0</v>
      </c>
      <c r="I297" s="418" t="s">
        <v>4655</v>
      </c>
      <c r="J297" s="418" t="s">
        <v>4656</v>
      </c>
      <c r="K297" s="39"/>
      <c r="L297" s="39"/>
      <c r="M297" s="39"/>
      <c r="N297" s="39"/>
      <c r="O297" s="39"/>
      <c r="P297" s="418" t="s">
        <v>4656</v>
      </c>
      <c r="Q297" s="39"/>
    </row>
    <row r="298" spans="1:17" ht="90" x14ac:dyDescent="0.25">
      <c r="A298" s="417">
        <f t="shared" si="16"/>
        <v>275</v>
      </c>
      <c r="B298" s="422" t="s">
        <v>3755</v>
      </c>
      <c r="C298" s="273" t="s">
        <v>3756</v>
      </c>
      <c r="D298" s="39"/>
      <c r="E298" s="18" t="s">
        <v>614</v>
      </c>
      <c r="F298" s="234">
        <v>1293</v>
      </c>
      <c r="G298" s="185">
        <f t="shared" si="15"/>
        <v>1293</v>
      </c>
      <c r="H298" s="185">
        <v>0</v>
      </c>
      <c r="I298" s="418" t="s">
        <v>4655</v>
      </c>
      <c r="J298" s="418" t="s">
        <v>4656</v>
      </c>
      <c r="K298" s="39"/>
      <c r="L298" s="39"/>
      <c r="M298" s="39"/>
      <c r="N298" s="39"/>
      <c r="O298" s="39"/>
      <c r="P298" s="418" t="s">
        <v>4656</v>
      </c>
      <c r="Q298" s="39"/>
    </row>
    <row r="299" spans="1:17" ht="90" x14ac:dyDescent="0.25">
      <c r="A299" s="417">
        <f t="shared" si="16"/>
        <v>276</v>
      </c>
      <c r="B299" s="422" t="s">
        <v>3757</v>
      </c>
      <c r="C299" s="273" t="s">
        <v>3758</v>
      </c>
      <c r="D299" s="39"/>
      <c r="E299" s="18" t="s">
        <v>614</v>
      </c>
      <c r="F299" s="234">
        <v>1293</v>
      </c>
      <c r="G299" s="185">
        <f t="shared" si="15"/>
        <v>1293</v>
      </c>
      <c r="H299" s="185">
        <v>0</v>
      </c>
      <c r="I299" s="418" t="s">
        <v>4655</v>
      </c>
      <c r="J299" s="418" t="s">
        <v>4656</v>
      </c>
      <c r="K299" s="39"/>
      <c r="L299" s="39"/>
      <c r="M299" s="39"/>
      <c r="N299" s="39"/>
      <c r="O299" s="39"/>
      <c r="P299" s="418" t="s">
        <v>4656</v>
      </c>
      <c r="Q299" s="39"/>
    </row>
    <row r="300" spans="1:17" ht="90" x14ac:dyDescent="0.25">
      <c r="A300" s="417">
        <f t="shared" si="16"/>
        <v>277</v>
      </c>
      <c r="B300" s="422" t="s">
        <v>3759</v>
      </c>
      <c r="C300" s="273" t="s">
        <v>3760</v>
      </c>
      <c r="D300" s="39"/>
      <c r="E300" s="18" t="s">
        <v>614</v>
      </c>
      <c r="F300" s="234">
        <v>1293</v>
      </c>
      <c r="G300" s="185">
        <f t="shared" si="15"/>
        <v>1293</v>
      </c>
      <c r="H300" s="185">
        <v>0</v>
      </c>
      <c r="I300" s="418" t="s">
        <v>4655</v>
      </c>
      <c r="J300" s="418" t="s">
        <v>4656</v>
      </c>
      <c r="K300" s="39"/>
      <c r="L300" s="39"/>
      <c r="M300" s="39"/>
      <c r="N300" s="39"/>
      <c r="O300" s="39"/>
      <c r="P300" s="418" t="s">
        <v>4656</v>
      </c>
      <c r="Q300" s="39"/>
    </row>
    <row r="301" spans="1:17" ht="90" x14ac:dyDescent="0.25">
      <c r="A301" s="417">
        <f t="shared" si="16"/>
        <v>278</v>
      </c>
      <c r="B301" s="422" t="s">
        <v>3761</v>
      </c>
      <c r="C301" s="273" t="s">
        <v>3762</v>
      </c>
      <c r="D301" s="39"/>
      <c r="E301" s="18" t="s">
        <v>614</v>
      </c>
      <c r="F301" s="234">
        <v>1293</v>
      </c>
      <c r="G301" s="185">
        <f t="shared" si="15"/>
        <v>1293</v>
      </c>
      <c r="H301" s="185">
        <v>0</v>
      </c>
      <c r="I301" s="418" t="s">
        <v>4655</v>
      </c>
      <c r="J301" s="418" t="s">
        <v>4656</v>
      </c>
      <c r="K301" s="39"/>
      <c r="L301" s="39"/>
      <c r="M301" s="39"/>
      <c r="N301" s="39"/>
      <c r="O301" s="39"/>
      <c r="P301" s="418" t="s">
        <v>4656</v>
      </c>
      <c r="Q301" s="39"/>
    </row>
    <row r="302" spans="1:17" ht="90" x14ac:dyDescent="0.25">
      <c r="A302" s="417">
        <f t="shared" si="16"/>
        <v>279</v>
      </c>
      <c r="B302" s="422" t="s">
        <v>3763</v>
      </c>
      <c r="C302" s="273" t="s">
        <v>3764</v>
      </c>
      <c r="D302" s="39"/>
      <c r="E302" s="18" t="s">
        <v>614</v>
      </c>
      <c r="F302" s="234">
        <v>1390</v>
      </c>
      <c r="G302" s="185">
        <f t="shared" si="15"/>
        <v>1390</v>
      </c>
      <c r="H302" s="185">
        <v>0</v>
      </c>
      <c r="I302" s="418" t="s">
        <v>4655</v>
      </c>
      <c r="J302" s="418" t="s">
        <v>4656</v>
      </c>
      <c r="K302" s="39"/>
      <c r="L302" s="39"/>
      <c r="M302" s="39"/>
      <c r="N302" s="39"/>
      <c r="O302" s="39"/>
      <c r="P302" s="418" t="s">
        <v>4656</v>
      </c>
      <c r="Q302" s="39"/>
    </row>
    <row r="303" spans="1:17" ht="90" x14ac:dyDescent="0.25">
      <c r="A303" s="417">
        <f t="shared" si="16"/>
        <v>280</v>
      </c>
      <c r="B303" s="422" t="s">
        <v>3765</v>
      </c>
      <c r="C303" s="273" t="s">
        <v>3766</v>
      </c>
      <c r="D303" s="39"/>
      <c r="E303" s="18" t="s">
        <v>614</v>
      </c>
      <c r="F303" s="284">
        <v>295</v>
      </c>
      <c r="G303" s="185">
        <f t="shared" si="15"/>
        <v>295</v>
      </c>
      <c r="H303" s="185">
        <v>0</v>
      </c>
      <c r="I303" s="418" t="s">
        <v>4655</v>
      </c>
      <c r="J303" s="418" t="s">
        <v>4656</v>
      </c>
      <c r="K303" s="39"/>
      <c r="L303" s="39"/>
      <c r="M303" s="39"/>
      <c r="N303" s="39"/>
      <c r="O303" s="39"/>
      <c r="P303" s="418" t="s">
        <v>4656</v>
      </c>
      <c r="Q303" s="39"/>
    </row>
    <row r="304" spans="1:17" ht="90" x14ac:dyDescent="0.25">
      <c r="A304" s="417">
        <f t="shared" si="16"/>
        <v>281</v>
      </c>
      <c r="B304" s="422" t="s">
        <v>3767</v>
      </c>
      <c r="C304" s="273" t="s">
        <v>3768</v>
      </c>
      <c r="D304" s="39"/>
      <c r="E304" s="18" t="s">
        <v>614</v>
      </c>
      <c r="F304" s="234">
        <v>1100</v>
      </c>
      <c r="G304" s="185">
        <f t="shared" si="15"/>
        <v>1100</v>
      </c>
      <c r="H304" s="185">
        <v>0</v>
      </c>
      <c r="I304" s="418" t="s">
        <v>4655</v>
      </c>
      <c r="J304" s="418" t="s">
        <v>4656</v>
      </c>
      <c r="K304" s="39"/>
      <c r="L304" s="39"/>
      <c r="M304" s="39"/>
      <c r="N304" s="39"/>
      <c r="O304" s="39"/>
      <c r="P304" s="418" t="s">
        <v>4656</v>
      </c>
      <c r="Q304" s="39"/>
    </row>
    <row r="305" spans="1:17" ht="90" x14ac:dyDescent="0.25">
      <c r="A305" s="417">
        <f t="shared" si="16"/>
        <v>282</v>
      </c>
      <c r="B305" s="422" t="s">
        <v>3769</v>
      </c>
      <c r="C305" s="273" t="s">
        <v>3770</v>
      </c>
      <c r="D305" s="39"/>
      <c r="E305" s="18" t="s">
        <v>614</v>
      </c>
      <c r="F305" s="234">
        <v>1100</v>
      </c>
      <c r="G305" s="185">
        <f t="shared" si="15"/>
        <v>1100</v>
      </c>
      <c r="H305" s="185">
        <v>0</v>
      </c>
      <c r="I305" s="418" t="s">
        <v>4655</v>
      </c>
      <c r="J305" s="418" t="s">
        <v>4656</v>
      </c>
      <c r="K305" s="39"/>
      <c r="L305" s="39"/>
      <c r="M305" s="39"/>
      <c r="N305" s="39"/>
      <c r="O305" s="39"/>
      <c r="P305" s="418" t="s">
        <v>4656</v>
      </c>
      <c r="Q305" s="39"/>
    </row>
    <row r="306" spans="1:17" ht="90" x14ac:dyDescent="0.25">
      <c r="A306" s="417">
        <f t="shared" si="16"/>
        <v>283</v>
      </c>
      <c r="B306" s="422" t="s">
        <v>3771</v>
      </c>
      <c r="C306" s="273" t="s">
        <v>3772</v>
      </c>
      <c r="D306" s="39"/>
      <c r="E306" s="18" t="s">
        <v>614</v>
      </c>
      <c r="F306" s="234">
        <v>1100</v>
      </c>
      <c r="G306" s="185">
        <f t="shared" si="15"/>
        <v>1100</v>
      </c>
      <c r="H306" s="185">
        <v>0</v>
      </c>
      <c r="I306" s="418" t="s">
        <v>4655</v>
      </c>
      <c r="J306" s="418" t="s">
        <v>4656</v>
      </c>
      <c r="K306" s="39"/>
      <c r="L306" s="39"/>
      <c r="M306" s="39"/>
      <c r="N306" s="39"/>
      <c r="O306" s="39"/>
      <c r="P306" s="418" t="s">
        <v>4656</v>
      </c>
      <c r="Q306" s="39"/>
    </row>
    <row r="307" spans="1:17" ht="90" x14ac:dyDescent="0.25">
      <c r="A307" s="417">
        <f t="shared" si="16"/>
        <v>284</v>
      </c>
      <c r="B307" s="422" t="s">
        <v>3773</v>
      </c>
      <c r="C307" s="273" t="s">
        <v>3774</v>
      </c>
      <c r="D307" s="39"/>
      <c r="E307" s="18" t="s">
        <v>614</v>
      </c>
      <c r="F307" s="234">
        <v>1100</v>
      </c>
      <c r="G307" s="185">
        <f t="shared" si="15"/>
        <v>1100</v>
      </c>
      <c r="H307" s="185">
        <v>0</v>
      </c>
      <c r="I307" s="418" t="s">
        <v>4655</v>
      </c>
      <c r="J307" s="418" t="s">
        <v>4656</v>
      </c>
      <c r="K307" s="39"/>
      <c r="L307" s="39"/>
      <c r="M307" s="39"/>
      <c r="N307" s="39"/>
      <c r="O307" s="39"/>
      <c r="P307" s="418" t="s">
        <v>4656</v>
      </c>
      <c r="Q307" s="39"/>
    </row>
    <row r="308" spans="1:17" ht="90" x14ac:dyDescent="0.25">
      <c r="A308" s="417">
        <f t="shared" si="16"/>
        <v>285</v>
      </c>
      <c r="B308" s="422" t="s">
        <v>3775</v>
      </c>
      <c r="C308" s="273" t="s">
        <v>3776</v>
      </c>
      <c r="D308" s="39"/>
      <c r="E308" s="18" t="s">
        <v>614</v>
      </c>
      <c r="F308" s="234">
        <v>1982</v>
      </c>
      <c r="G308" s="185">
        <f t="shared" si="15"/>
        <v>1982</v>
      </c>
      <c r="H308" s="185">
        <v>0</v>
      </c>
      <c r="I308" s="418" t="s">
        <v>4655</v>
      </c>
      <c r="J308" s="418" t="s">
        <v>4656</v>
      </c>
      <c r="K308" s="39"/>
      <c r="L308" s="39"/>
      <c r="M308" s="39"/>
      <c r="N308" s="39"/>
      <c r="O308" s="39"/>
      <c r="P308" s="418" t="s">
        <v>4656</v>
      </c>
      <c r="Q308" s="39"/>
    </row>
    <row r="309" spans="1:17" ht="90" x14ac:dyDescent="0.25">
      <c r="A309" s="417">
        <f t="shared" si="16"/>
        <v>286</v>
      </c>
      <c r="B309" s="422" t="s">
        <v>3777</v>
      </c>
      <c r="C309" s="273" t="s">
        <v>3778</v>
      </c>
      <c r="D309" s="39"/>
      <c r="E309" s="18" t="s">
        <v>614</v>
      </c>
      <c r="F309" s="234">
        <v>1982</v>
      </c>
      <c r="G309" s="185">
        <f t="shared" si="15"/>
        <v>1982</v>
      </c>
      <c r="H309" s="185">
        <v>0</v>
      </c>
      <c r="I309" s="418" t="s">
        <v>4655</v>
      </c>
      <c r="J309" s="418" t="s">
        <v>4656</v>
      </c>
      <c r="K309" s="39"/>
      <c r="L309" s="39"/>
      <c r="M309" s="39"/>
      <c r="N309" s="39"/>
      <c r="O309" s="39"/>
      <c r="P309" s="418" t="s">
        <v>4656</v>
      </c>
      <c r="Q309" s="39"/>
    </row>
    <row r="310" spans="1:17" ht="90" x14ac:dyDescent="0.25">
      <c r="A310" s="417">
        <f t="shared" si="16"/>
        <v>287</v>
      </c>
      <c r="B310" s="422" t="s">
        <v>3779</v>
      </c>
      <c r="C310" s="273" t="s">
        <v>3780</v>
      </c>
      <c r="D310" s="39"/>
      <c r="E310" s="18" t="s">
        <v>614</v>
      </c>
      <c r="F310" s="234">
        <v>1982</v>
      </c>
      <c r="G310" s="185">
        <f t="shared" si="15"/>
        <v>1982</v>
      </c>
      <c r="H310" s="185">
        <v>0</v>
      </c>
      <c r="I310" s="418" t="s">
        <v>4655</v>
      </c>
      <c r="J310" s="418" t="s">
        <v>4656</v>
      </c>
      <c r="K310" s="39"/>
      <c r="L310" s="39"/>
      <c r="M310" s="39"/>
      <c r="N310" s="39"/>
      <c r="O310" s="39"/>
      <c r="P310" s="418" t="s">
        <v>4656</v>
      </c>
      <c r="Q310" s="39"/>
    </row>
    <row r="311" spans="1:17" ht="90" x14ac:dyDescent="0.25">
      <c r="A311" s="417">
        <f t="shared" si="16"/>
        <v>288</v>
      </c>
      <c r="B311" s="422" t="s">
        <v>3781</v>
      </c>
      <c r="C311" s="273" t="s">
        <v>3782</v>
      </c>
      <c r="D311" s="39"/>
      <c r="E311" s="18" t="s">
        <v>614</v>
      </c>
      <c r="F311" s="234">
        <v>1982</v>
      </c>
      <c r="G311" s="185">
        <f t="shared" si="15"/>
        <v>1982</v>
      </c>
      <c r="H311" s="185">
        <v>0</v>
      </c>
      <c r="I311" s="418" t="s">
        <v>4655</v>
      </c>
      <c r="J311" s="418" t="s">
        <v>4656</v>
      </c>
      <c r="K311" s="39"/>
      <c r="L311" s="39"/>
      <c r="M311" s="39"/>
      <c r="N311" s="39"/>
      <c r="O311" s="39"/>
      <c r="P311" s="418" t="s">
        <v>4656</v>
      </c>
      <c r="Q311" s="39"/>
    </row>
    <row r="312" spans="1:17" ht="90" x14ac:dyDescent="0.25">
      <c r="A312" s="417">
        <f t="shared" si="16"/>
        <v>289</v>
      </c>
      <c r="B312" s="422" t="s">
        <v>3783</v>
      </c>
      <c r="C312" s="273" t="s">
        <v>3784</v>
      </c>
      <c r="D312" s="39"/>
      <c r="E312" s="18" t="s">
        <v>614</v>
      </c>
      <c r="F312" s="234">
        <v>1982</v>
      </c>
      <c r="G312" s="185">
        <f t="shared" si="15"/>
        <v>1982</v>
      </c>
      <c r="H312" s="185">
        <v>0</v>
      </c>
      <c r="I312" s="418" t="s">
        <v>4655</v>
      </c>
      <c r="J312" s="418" t="s">
        <v>4656</v>
      </c>
      <c r="K312" s="39"/>
      <c r="L312" s="39"/>
      <c r="M312" s="39"/>
      <c r="N312" s="39"/>
      <c r="O312" s="39"/>
      <c r="P312" s="418" t="s">
        <v>4656</v>
      </c>
      <c r="Q312" s="39"/>
    </row>
    <row r="313" spans="1:17" ht="90" x14ac:dyDescent="0.25">
      <c r="A313" s="417">
        <f t="shared" si="16"/>
        <v>290</v>
      </c>
      <c r="B313" s="422" t="s">
        <v>3785</v>
      </c>
      <c r="C313" s="273" t="s">
        <v>3786</v>
      </c>
      <c r="D313" s="39"/>
      <c r="E313" s="18" t="s">
        <v>614</v>
      </c>
      <c r="F313" s="234">
        <v>1982</v>
      </c>
      <c r="G313" s="185">
        <f t="shared" si="15"/>
        <v>1982</v>
      </c>
      <c r="H313" s="185">
        <v>0</v>
      </c>
      <c r="I313" s="418" t="s">
        <v>4655</v>
      </c>
      <c r="J313" s="418" t="s">
        <v>4656</v>
      </c>
      <c r="K313" s="39"/>
      <c r="L313" s="39"/>
      <c r="M313" s="39"/>
      <c r="N313" s="39"/>
      <c r="O313" s="39"/>
      <c r="P313" s="418" t="s">
        <v>4656</v>
      </c>
      <c r="Q313" s="39"/>
    </row>
    <row r="314" spans="1:17" ht="90" x14ac:dyDescent="0.25">
      <c r="A314" s="417">
        <f t="shared" si="16"/>
        <v>291</v>
      </c>
      <c r="B314" s="422" t="s">
        <v>3787</v>
      </c>
      <c r="C314" s="273" t="s">
        <v>3788</v>
      </c>
      <c r="D314" s="39"/>
      <c r="E314" s="18" t="s">
        <v>614</v>
      </c>
      <c r="F314" s="234">
        <v>1982</v>
      </c>
      <c r="G314" s="185">
        <f t="shared" si="15"/>
        <v>1982</v>
      </c>
      <c r="H314" s="185">
        <v>0</v>
      </c>
      <c r="I314" s="418" t="s">
        <v>4655</v>
      </c>
      <c r="J314" s="418" t="s">
        <v>4656</v>
      </c>
      <c r="K314" s="39"/>
      <c r="L314" s="39"/>
      <c r="M314" s="39"/>
      <c r="N314" s="39"/>
      <c r="O314" s="39"/>
      <c r="P314" s="418" t="s">
        <v>4656</v>
      </c>
      <c r="Q314" s="39"/>
    </row>
    <row r="315" spans="1:17" ht="90" x14ac:dyDescent="0.25">
      <c r="A315" s="417">
        <f t="shared" si="16"/>
        <v>292</v>
      </c>
      <c r="B315" s="422" t="s">
        <v>3789</v>
      </c>
      <c r="C315" s="273" t="s">
        <v>3790</v>
      </c>
      <c r="D315" s="39"/>
      <c r="E315" s="18" t="s">
        <v>614</v>
      </c>
      <c r="F315" s="234">
        <v>1982</v>
      </c>
      <c r="G315" s="185">
        <f t="shared" si="15"/>
        <v>1982</v>
      </c>
      <c r="H315" s="185">
        <v>0</v>
      </c>
      <c r="I315" s="418" t="s">
        <v>4655</v>
      </c>
      <c r="J315" s="418" t="s">
        <v>4656</v>
      </c>
      <c r="K315" s="39"/>
      <c r="L315" s="39"/>
      <c r="M315" s="39"/>
      <c r="N315" s="39"/>
      <c r="O315" s="39"/>
      <c r="P315" s="418" t="s">
        <v>4656</v>
      </c>
      <c r="Q315" s="39"/>
    </row>
    <row r="316" spans="1:17" ht="90" x14ac:dyDescent="0.25">
      <c r="A316" s="417">
        <f t="shared" si="16"/>
        <v>293</v>
      </c>
      <c r="B316" s="422" t="s">
        <v>3791</v>
      </c>
      <c r="C316" s="273" t="s">
        <v>3792</v>
      </c>
      <c r="D316" s="39"/>
      <c r="E316" s="18" t="s">
        <v>614</v>
      </c>
      <c r="F316" s="234">
        <v>1982</v>
      </c>
      <c r="G316" s="185">
        <f t="shared" si="15"/>
        <v>1982</v>
      </c>
      <c r="H316" s="185">
        <v>0</v>
      </c>
      <c r="I316" s="418" t="s">
        <v>4655</v>
      </c>
      <c r="J316" s="418" t="s">
        <v>4656</v>
      </c>
      <c r="K316" s="39"/>
      <c r="L316" s="39"/>
      <c r="M316" s="39"/>
      <c r="N316" s="39"/>
      <c r="O316" s="39"/>
      <c r="P316" s="418" t="s">
        <v>4656</v>
      </c>
      <c r="Q316" s="39"/>
    </row>
    <row r="317" spans="1:17" ht="90" x14ac:dyDescent="0.25">
      <c r="A317" s="417">
        <f t="shared" si="16"/>
        <v>294</v>
      </c>
      <c r="B317" s="422" t="s">
        <v>3793</v>
      </c>
      <c r="C317" s="273" t="s">
        <v>3794</v>
      </c>
      <c r="D317" s="39"/>
      <c r="E317" s="18" t="s">
        <v>614</v>
      </c>
      <c r="F317" s="234">
        <v>1982</v>
      </c>
      <c r="G317" s="185">
        <f t="shared" si="15"/>
        <v>1982</v>
      </c>
      <c r="H317" s="185">
        <v>0</v>
      </c>
      <c r="I317" s="418" t="s">
        <v>4655</v>
      </c>
      <c r="J317" s="418" t="s">
        <v>4656</v>
      </c>
      <c r="K317" s="39"/>
      <c r="L317" s="39"/>
      <c r="M317" s="39"/>
      <c r="N317" s="39"/>
      <c r="O317" s="39"/>
      <c r="P317" s="418" t="s">
        <v>4656</v>
      </c>
      <c r="Q317" s="39"/>
    </row>
    <row r="318" spans="1:17" ht="90" x14ac:dyDescent="0.25">
      <c r="A318" s="417">
        <f t="shared" si="16"/>
        <v>295</v>
      </c>
      <c r="B318" s="422" t="s">
        <v>3795</v>
      </c>
      <c r="C318" s="273" t="s">
        <v>3796</v>
      </c>
      <c r="D318" s="39"/>
      <c r="E318" s="18" t="s">
        <v>614</v>
      </c>
      <c r="F318" s="284">
        <v>75</v>
      </c>
      <c r="G318" s="185">
        <f t="shared" si="15"/>
        <v>75</v>
      </c>
      <c r="H318" s="185">
        <v>0</v>
      </c>
      <c r="I318" s="418" t="s">
        <v>4655</v>
      </c>
      <c r="J318" s="418" t="s">
        <v>4656</v>
      </c>
      <c r="K318" s="39"/>
      <c r="L318" s="39"/>
      <c r="M318" s="39"/>
      <c r="N318" s="39"/>
      <c r="O318" s="39"/>
      <c r="P318" s="418" t="s">
        <v>4656</v>
      </c>
      <c r="Q318" s="39"/>
    </row>
    <row r="319" spans="1:17" ht="90" x14ac:dyDescent="0.25">
      <c r="A319" s="417">
        <f t="shared" si="16"/>
        <v>296</v>
      </c>
      <c r="B319" s="422" t="s">
        <v>3797</v>
      </c>
      <c r="C319" s="273" t="s">
        <v>3798</v>
      </c>
      <c r="D319" s="39"/>
      <c r="E319" s="18" t="s">
        <v>614</v>
      </c>
      <c r="F319" s="284">
        <v>75</v>
      </c>
      <c r="G319" s="185">
        <f t="shared" si="15"/>
        <v>75</v>
      </c>
      <c r="H319" s="185">
        <v>0</v>
      </c>
      <c r="I319" s="418" t="s">
        <v>4655</v>
      </c>
      <c r="J319" s="418" t="s">
        <v>4656</v>
      </c>
      <c r="K319" s="39"/>
      <c r="L319" s="39"/>
      <c r="M319" s="39"/>
      <c r="N319" s="39"/>
      <c r="O319" s="39"/>
      <c r="P319" s="418" t="s">
        <v>4656</v>
      </c>
      <c r="Q319" s="39"/>
    </row>
    <row r="320" spans="1:17" ht="90" x14ac:dyDescent="0.25">
      <c r="A320" s="417">
        <f t="shared" si="16"/>
        <v>297</v>
      </c>
      <c r="B320" s="422" t="s">
        <v>3799</v>
      </c>
      <c r="C320" s="273" t="s">
        <v>3800</v>
      </c>
      <c r="D320" s="39"/>
      <c r="E320" s="18" t="s">
        <v>614</v>
      </c>
      <c r="F320" s="284">
        <v>75</v>
      </c>
      <c r="G320" s="185">
        <f t="shared" ref="G320:G383" si="17">F320-H320</f>
        <v>75</v>
      </c>
      <c r="H320" s="185">
        <v>0</v>
      </c>
      <c r="I320" s="418" t="s">
        <v>4655</v>
      </c>
      <c r="J320" s="418" t="s">
        <v>4656</v>
      </c>
      <c r="K320" s="39"/>
      <c r="L320" s="39"/>
      <c r="M320" s="39"/>
      <c r="N320" s="39"/>
      <c r="O320" s="39"/>
      <c r="P320" s="418" t="s">
        <v>4656</v>
      </c>
      <c r="Q320" s="39"/>
    </row>
    <row r="321" spans="1:17" ht="90" x14ac:dyDescent="0.25">
      <c r="A321" s="417">
        <f t="shared" si="16"/>
        <v>298</v>
      </c>
      <c r="B321" s="422" t="s">
        <v>3801</v>
      </c>
      <c r="C321" s="273" t="s">
        <v>3802</v>
      </c>
      <c r="D321" s="39"/>
      <c r="E321" s="18" t="s">
        <v>614</v>
      </c>
      <c r="F321" s="284">
        <v>75</v>
      </c>
      <c r="G321" s="185">
        <f t="shared" si="17"/>
        <v>75</v>
      </c>
      <c r="H321" s="185">
        <v>0</v>
      </c>
      <c r="I321" s="418" t="s">
        <v>4655</v>
      </c>
      <c r="J321" s="418" t="s">
        <v>4656</v>
      </c>
      <c r="K321" s="39"/>
      <c r="L321" s="39"/>
      <c r="M321" s="39"/>
      <c r="N321" s="39"/>
      <c r="O321" s="39"/>
      <c r="P321" s="418" t="s">
        <v>4656</v>
      </c>
      <c r="Q321" s="39"/>
    </row>
    <row r="322" spans="1:17" ht="90" x14ac:dyDescent="0.25">
      <c r="A322" s="417">
        <f t="shared" si="16"/>
        <v>299</v>
      </c>
      <c r="B322" s="422" t="s">
        <v>3803</v>
      </c>
      <c r="C322" s="273" t="s">
        <v>3804</v>
      </c>
      <c r="D322" s="39"/>
      <c r="E322" s="18" t="s">
        <v>614</v>
      </c>
      <c r="F322" s="284">
        <v>75</v>
      </c>
      <c r="G322" s="185">
        <f t="shared" si="17"/>
        <v>75</v>
      </c>
      <c r="H322" s="185">
        <v>0</v>
      </c>
      <c r="I322" s="418" t="s">
        <v>4655</v>
      </c>
      <c r="J322" s="418" t="s">
        <v>4656</v>
      </c>
      <c r="K322" s="39"/>
      <c r="L322" s="39"/>
      <c r="M322" s="39"/>
      <c r="N322" s="39"/>
      <c r="O322" s="39"/>
      <c r="P322" s="418" t="s">
        <v>4656</v>
      </c>
      <c r="Q322" s="39"/>
    </row>
    <row r="323" spans="1:17" ht="90" x14ac:dyDescent="0.25">
      <c r="A323" s="417">
        <f t="shared" si="16"/>
        <v>300</v>
      </c>
      <c r="B323" s="422" t="s">
        <v>3805</v>
      </c>
      <c r="C323" s="273" t="s">
        <v>3806</v>
      </c>
      <c r="D323" s="39"/>
      <c r="E323" s="18" t="s">
        <v>614</v>
      </c>
      <c r="F323" s="284">
        <v>75</v>
      </c>
      <c r="G323" s="185">
        <f t="shared" si="17"/>
        <v>75</v>
      </c>
      <c r="H323" s="185">
        <v>0</v>
      </c>
      <c r="I323" s="418" t="s">
        <v>4655</v>
      </c>
      <c r="J323" s="418" t="s">
        <v>4656</v>
      </c>
      <c r="K323" s="39"/>
      <c r="L323" s="39"/>
      <c r="M323" s="39"/>
      <c r="N323" s="39"/>
      <c r="O323" s="39"/>
      <c r="P323" s="418" t="s">
        <v>4656</v>
      </c>
      <c r="Q323" s="39"/>
    </row>
    <row r="324" spans="1:17" ht="90" x14ac:dyDescent="0.25">
      <c r="A324" s="417">
        <f t="shared" si="16"/>
        <v>301</v>
      </c>
      <c r="B324" s="422" t="s">
        <v>3807</v>
      </c>
      <c r="C324" s="273" t="s">
        <v>3808</v>
      </c>
      <c r="D324" s="39"/>
      <c r="E324" s="18" t="s">
        <v>614</v>
      </c>
      <c r="F324" s="284">
        <v>65</v>
      </c>
      <c r="G324" s="185">
        <f t="shared" si="17"/>
        <v>65</v>
      </c>
      <c r="H324" s="185">
        <v>0</v>
      </c>
      <c r="I324" s="418" t="s">
        <v>4655</v>
      </c>
      <c r="J324" s="418" t="s">
        <v>4656</v>
      </c>
      <c r="K324" s="39"/>
      <c r="L324" s="39"/>
      <c r="M324" s="39"/>
      <c r="N324" s="39"/>
      <c r="O324" s="39"/>
      <c r="P324" s="418" t="s">
        <v>4656</v>
      </c>
      <c r="Q324" s="39"/>
    </row>
    <row r="325" spans="1:17" ht="90" x14ac:dyDescent="0.25">
      <c r="A325" s="417">
        <f t="shared" si="16"/>
        <v>302</v>
      </c>
      <c r="B325" s="422" t="s">
        <v>3809</v>
      </c>
      <c r="C325" s="273" t="s">
        <v>3810</v>
      </c>
      <c r="D325" s="39"/>
      <c r="E325" s="18" t="s">
        <v>614</v>
      </c>
      <c r="F325" s="284">
        <v>65</v>
      </c>
      <c r="G325" s="185">
        <f t="shared" si="17"/>
        <v>65</v>
      </c>
      <c r="H325" s="185">
        <v>0</v>
      </c>
      <c r="I325" s="418" t="s">
        <v>4655</v>
      </c>
      <c r="J325" s="418" t="s">
        <v>4656</v>
      </c>
      <c r="K325" s="39"/>
      <c r="L325" s="39"/>
      <c r="M325" s="39"/>
      <c r="N325" s="39"/>
      <c r="O325" s="39"/>
      <c r="P325" s="418" t="s">
        <v>4656</v>
      </c>
      <c r="Q325" s="39"/>
    </row>
    <row r="326" spans="1:17" ht="90" x14ac:dyDescent="0.25">
      <c r="A326" s="417">
        <f t="shared" si="16"/>
        <v>303</v>
      </c>
      <c r="B326" s="422" t="s">
        <v>3811</v>
      </c>
      <c r="C326" s="273" t="s">
        <v>3812</v>
      </c>
      <c r="D326" s="39"/>
      <c r="E326" s="18" t="s">
        <v>614</v>
      </c>
      <c r="F326" s="284">
        <v>65</v>
      </c>
      <c r="G326" s="185">
        <f t="shared" si="17"/>
        <v>65</v>
      </c>
      <c r="H326" s="185">
        <v>0</v>
      </c>
      <c r="I326" s="418" t="s">
        <v>4655</v>
      </c>
      <c r="J326" s="418" t="s">
        <v>4656</v>
      </c>
      <c r="K326" s="39"/>
      <c r="L326" s="39"/>
      <c r="M326" s="39"/>
      <c r="N326" s="39"/>
      <c r="O326" s="39"/>
      <c r="P326" s="418" t="s">
        <v>4656</v>
      </c>
      <c r="Q326" s="39"/>
    </row>
    <row r="327" spans="1:17" ht="90" x14ac:dyDescent="0.25">
      <c r="A327" s="417">
        <f t="shared" si="16"/>
        <v>304</v>
      </c>
      <c r="B327" s="422" t="s">
        <v>3813</v>
      </c>
      <c r="C327" s="273" t="s">
        <v>3814</v>
      </c>
      <c r="D327" s="39"/>
      <c r="E327" s="18" t="s">
        <v>614</v>
      </c>
      <c r="F327" s="284">
        <v>65</v>
      </c>
      <c r="G327" s="185">
        <f t="shared" si="17"/>
        <v>65</v>
      </c>
      <c r="H327" s="185">
        <v>0</v>
      </c>
      <c r="I327" s="418" t="s">
        <v>4655</v>
      </c>
      <c r="J327" s="418" t="s">
        <v>4656</v>
      </c>
      <c r="K327" s="39"/>
      <c r="L327" s="39"/>
      <c r="M327" s="39"/>
      <c r="N327" s="39"/>
      <c r="O327" s="39"/>
      <c r="P327" s="418" t="s">
        <v>4656</v>
      </c>
      <c r="Q327" s="39"/>
    </row>
    <row r="328" spans="1:17" ht="90" x14ac:dyDescent="0.25">
      <c r="A328" s="417">
        <f t="shared" si="16"/>
        <v>305</v>
      </c>
      <c r="B328" s="422" t="s">
        <v>3815</v>
      </c>
      <c r="C328" s="273" t="s">
        <v>3816</v>
      </c>
      <c r="D328" s="39"/>
      <c r="E328" s="18" t="s">
        <v>614</v>
      </c>
      <c r="F328" s="284">
        <v>65</v>
      </c>
      <c r="G328" s="185">
        <f t="shared" si="17"/>
        <v>65</v>
      </c>
      <c r="H328" s="185">
        <v>0</v>
      </c>
      <c r="I328" s="418" t="s">
        <v>4655</v>
      </c>
      <c r="J328" s="418" t="s">
        <v>4656</v>
      </c>
      <c r="K328" s="39"/>
      <c r="L328" s="39"/>
      <c r="M328" s="39"/>
      <c r="N328" s="39"/>
      <c r="O328" s="39"/>
      <c r="P328" s="418" t="s">
        <v>4656</v>
      </c>
      <c r="Q328" s="39"/>
    </row>
    <row r="329" spans="1:17" ht="90" x14ac:dyDescent="0.25">
      <c r="A329" s="417">
        <f t="shared" si="16"/>
        <v>306</v>
      </c>
      <c r="B329" s="422" t="s">
        <v>3817</v>
      </c>
      <c r="C329" s="273" t="s">
        <v>3818</v>
      </c>
      <c r="D329" s="39"/>
      <c r="E329" s="18" t="s">
        <v>614</v>
      </c>
      <c r="F329" s="234">
        <v>2750</v>
      </c>
      <c r="G329" s="185">
        <f t="shared" si="17"/>
        <v>2750</v>
      </c>
      <c r="H329" s="185">
        <v>0</v>
      </c>
      <c r="I329" s="418" t="s">
        <v>4655</v>
      </c>
      <c r="J329" s="418" t="s">
        <v>4656</v>
      </c>
      <c r="K329" s="39"/>
      <c r="L329" s="39"/>
      <c r="M329" s="39"/>
      <c r="N329" s="39"/>
      <c r="O329" s="39"/>
      <c r="P329" s="418" t="s">
        <v>4656</v>
      </c>
      <c r="Q329" s="39"/>
    </row>
    <row r="330" spans="1:17" ht="90" x14ac:dyDescent="0.25">
      <c r="A330" s="417">
        <f t="shared" si="16"/>
        <v>307</v>
      </c>
      <c r="B330" s="422" t="s">
        <v>3819</v>
      </c>
      <c r="C330" s="273" t="s">
        <v>3820</v>
      </c>
      <c r="D330" s="39"/>
      <c r="E330" s="18" t="s">
        <v>614</v>
      </c>
      <c r="F330" s="234">
        <v>1284</v>
      </c>
      <c r="G330" s="185">
        <f t="shared" si="17"/>
        <v>1284</v>
      </c>
      <c r="H330" s="185">
        <v>0</v>
      </c>
      <c r="I330" s="418" t="s">
        <v>4655</v>
      </c>
      <c r="J330" s="418" t="s">
        <v>4656</v>
      </c>
      <c r="K330" s="39"/>
      <c r="L330" s="39"/>
      <c r="M330" s="39"/>
      <c r="N330" s="39"/>
      <c r="O330" s="39"/>
      <c r="P330" s="418" t="s">
        <v>4656</v>
      </c>
      <c r="Q330" s="39"/>
    </row>
    <row r="331" spans="1:17" ht="90" x14ac:dyDescent="0.25">
      <c r="A331" s="417">
        <f t="shared" si="16"/>
        <v>308</v>
      </c>
      <c r="B331" s="422" t="s">
        <v>3821</v>
      </c>
      <c r="C331" s="273" t="s">
        <v>3822</v>
      </c>
      <c r="D331" s="39"/>
      <c r="E331" s="18" t="s">
        <v>614</v>
      </c>
      <c r="F331" s="234">
        <v>1284</v>
      </c>
      <c r="G331" s="185">
        <f t="shared" si="17"/>
        <v>1284</v>
      </c>
      <c r="H331" s="185">
        <v>0</v>
      </c>
      <c r="I331" s="418" t="s">
        <v>4655</v>
      </c>
      <c r="J331" s="418" t="s">
        <v>4656</v>
      </c>
      <c r="K331" s="39"/>
      <c r="L331" s="39"/>
      <c r="M331" s="39"/>
      <c r="N331" s="39"/>
      <c r="O331" s="39"/>
      <c r="P331" s="418" t="s">
        <v>4656</v>
      </c>
      <c r="Q331" s="39"/>
    </row>
    <row r="332" spans="1:17" ht="90" x14ac:dyDescent="0.25">
      <c r="A332" s="417">
        <f t="shared" si="16"/>
        <v>309</v>
      </c>
      <c r="B332" s="422" t="s">
        <v>3823</v>
      </c>
      <c r="C332" s="273" t="s">
        <v>3824</v>
      </c>
      <c r="D332" s="39"/>
      <c r="E332" s="18" t="s">
        <v>614</v>
      </c>
      <c r="F332" s="234">
        <v>1747.77</v>
      </c>
      <c r="G332" s="185">
        <f t="shared" si="17"/>
        <v>1747.77</v>
      </c>
      <c r="H332" s="185">
        <v>0</v>
      </c>
      <c r="I332" s="418" t="s">
        <v>4655</v>
      </c>
      <c r="J332" s="418" t="s">
        <v>4656</v>
      </c>
      <c r="K332" s="39"/>
      <c r="L332" s="39"/>
      <c r="M332" s="39"/>
      <c r="N332" s="39"/>
      <c r="O332" s="39"/>
      <c r="P332" s="418" t="s">
        <v>4656</v>
      </c>
      <c r="Q332" s="39"/>
    </row>
    <row r="333" spans="1:17" ht="90" x14ac:dyDescent="0.25">
      <c r="A333" s="417">
        <f t="shared" si="16"/>
        <v>310</v>
      </c>
      <c r="B333" s="422" t="s">
        <v>3825</v>
      </c>
      <c r="C333" s="273" t="s">
        <v>3826</v>
      </c>
      <c r="D333" s="39"/>
      <c r="E333" s="18" t="s">
        <v>614</v>
      </c>
      <c r="F333" s="234">
        <v>1747.77</v>
      </c>
      <c r="G333" s="185">
        <f t="shared" si="17"/>
        <v>1747.77</v>
      </c>
      <c r="H333" s="185">
        <v>0</v>
      </c>
      <c r="I333" s="418" t="s">
        <v>4655</v>
      </c>
      <c r="J333" s="418" t="s">
        <v>4656</v>
      </c>
      <c r="K333" s="39"/>
      <c r="L333" s="39"/>
      <c r="M333" s="39"/>
      <c r="N333" s="39"/>
      <c r="O333" s="39"/>
      <c r="P333" s="418" t="s">
        <v>4656</v>
      </c>
      <c r="Q333" s="39"/>
    </row>
    <row r="334" spans="1:17" ht="90" x14ac:dyDescent="0.25">
      <c r="A334" s="417">
        <f t="shared" si="16"/>
        <v>311</v>
      </c>
      <c r="B334" s="422" t="s">
        <v>3827</v>
      </c>
      <c r="C334" s="273" t="s">
        <v>3828</v>
      </c>
      <c r="D334" s="39"/>
      <c r="E334" s="18" t="s">
        <v>614</v>
      </c>
      <c r="F334" s="234">
        <v>1747.77</v>
      </c>
      <c r="G334" s="185">
        <f t="shared" si="17"/>
        <v>1747.77</v>
      </c>
      <c r="H334" s="185">
        <v>0</v>
      </c>
      <c r="I334" s="418" t="s">
        <v>4655</v>
      </c>
      <c r="J334" s="418" t="s">
        <v>4656</v>
      </c>
      <c r="K334" s="39"/>
      <c r="L334" s="39"/>
      <c r="M334" s="39"/>
      <c r="N334" s="39"/>
      <c r="O334" s="39"/>
      <c r="P334" s="418" t="s">
        <v>4656</v>
      </c>
      <c r="Q334" s="39"/>
    </row>
    <row r="335" spans="1:17" ht="90" x14ac:dyDescent="0.25">
      <c r="A335" s="417">
        <f t="shared" si="16"/>
        <v>312</v>
      </c>
      <c r="B335" s="422" t="s">
        <v>3829</v>
      </c>
      <c r="C335" s="273" t="s">
        <v>3830</v>
      </c>
      <c r="D335" s="39"/>
      <c r="E335" s="18" t="s">
        <v>614</v>
      </c>
      <c r="F335" s="234">
        <v>1747.77</v>
      </c>
      <c r="G335" s="185">
        <f t="shared" si="17"/>
        <v>1747.77</v>
      </c>
      <c r="H335" s="185">
        <v>0</v>
      </c>
      <c r="I335" s="418" t="s">
        <v>4655</v>
      </c>
      <c r="J335" s="418" t="s">
        <v>4656</v>
      </c>
      <c r="K335" s="39"/>
      <c r="L335" s="39"/>
      <c r="M335" s="39"/>
      <c r="N335" s="39"/>
      <c r="O335" s="39"/>
      <c r="P335" s="418" t="s">
        <v>4656</v>
      </c>
      <c r="Q335" s="39"/>
    </row>
    <row r="336" spans="1:17" ht="90" x14ac:dyDescent="0.25">
      <c r="A336" s="417">
        <f t="shared" si="16"/>
        <v>313</v>
      </c>
      <c r="B336" s="422" t="s">
        <v>3831</v>
      </c>
      <c r="C336" s="273" t="s">
        <v>3832</v>
      </c>
      <c r="D336" s="39"/>
      <c r="E336" s="18" t="s">
        <v>614</v>
      </c>
      <c r="F336" s="234">
        <v>1747.77</v>
      </c>
      <c r="G336" s="185">
        <f t="shared" si="17"/>
        <v>1747.77</v>
      </c>
      <c r="H336" s="185">
        <v>0</v>
      </c>
      <c r="I336" s="418" t="s">
        <v>4655</v>
      </c>
      <c r="J336" s="418" t="s">
        <v>4656</v>
      </c>
      <c r="K336" s="39"/>
      <c r="L336" s="39"/>
      <c r="M336" s="39"/>
      <c r="N336" s="39"/>
      <c r="O336" s="39"/>
      <c r="P336" s="418" t="s">
        <v>4656</v>
      </c>
      <c r="Q336" s="39"/>
    </row>
    <row r="337" spans="1:17" ht="90" x14ac:dyDescent="0.25">
      <c r="A337" s="417">
        <f t="shared" si="16"/>
        <v>314</v>
      </c>
      <c r="B337" s="422" t="s">
        <v>3833</v>
      </c>
      <c r="C337" s="273" t="s">
        <v>3834</v>
      </c>
      <c r="D337" s="39"/>
      <c r="E337" s="18" t="s">
        <v>614</v>
      </c>
      <c r="F337" s="234">
        <v>1747.77</v>
      </c>
      <c r="G337" s="185">
        <f t="shared" si="17"/>
        <v>1747.77</v>
      </c>
      <c r="H337" s="185">
        <v>0</v>
      </c>
      <c r="I337" s="418" t="s">
        <v>4655</v>
      </c>
      <c r="J337" s="418" t="s">
        <v>4656</v>
      </c>
      <c r="K337" s="39"/>
      <c r="L337" s="39"/>
      <c r="M337" s="39"/>
      <c r="N337" s="39"/>
      <c r="O337" s="39"/>
      <c r="P337" s="418" t="s">
        <v>4656</v>
      </c>
      <c r="Q337" s="39"/>
    </row>
    <row r="338" spans="1:17" ht="90" x14ac:dyDescent="0.25">
      <c r="A338" s="417">
        <f t="shared" si="16"/>
        <v>315</v>
      </c>
      <c r="B338" s="422" t="s">
        <v>3835</v>
      </c>
      <c r="C338" s="273" t="s">
        <v>3836</v>
      </c>
      <c r="D338" s="39"/>
      <c r="E338" s="18" t="s">
        <v>614</v>
      </c>
      <c r="F338" s="234">
        <v>1747.77</v>
      </c>
      <c r="G338" s="185">
        <f t="shared" si="17"/>
        <v>1747.77</v>
      </c>
      <c r="H338" s="185">
        <v>0</v>
      </c>
      <c r="I338" s="418" t="s">
        <v>4655</v>
      </c>
      <c r="J338" s="418" t="s">
        <v>4656</v>
      </c>
      <c r="K338" s="39"/>
      <c r="L338" s="39"/>
      <c r="M338" s="39"/>
      <c r="N338" s="39"/>
      <c r="O338" s="39"/>
      <c r="P338" s="418" t="s">
        <v>4656</v>
      </c>
      <c r="Q338" s="39"/>
    </row>
    <row r="339" spans="1:17" ht="90" x14ac:dyDescent="0.25">
      <c r="A339" s="417">
        <f t="shared" si="16"/>
        <v>316</v>
      </c>
      <c r="B339" s="422" t="s">
        <v>3837</v>
      </c>
      <c r="C339" s="273" t="s">
        <v>3838</v>
      </c>
      <c r="D339" s="39"/>
      <c r="E339" s="18" t="s">
        <v>614</v>
      </c>
      <c r="F339" s="234">
        <v>1747.77</v>
      </c>
      <c r="G339" s="185">
        <f t="shared" si="17"/>
        <v>1747.77</v>
      </c>
      <c r="H339" s="185">
        <v>0</v>
      </c>
      <c r="I339" s="418" t="s">
        <v>4655</v>
      </c>
      <c r="J339" s="418" t="s">
        <v>4656</v>
      </c>
      <c r="K339" s="39"/>
      <c r="L339" s="39"/>
      <c r="M339" s="39"/>
      <c r="N339" s="39"/>
      <c r="O339" s="39"/>
      <c r="P339" s="418" t="s">
        <v>4656</v>
      </c>
      <c r="Q339" s="39"/>
    </row>
    <row r="340" spans="1:17" ht="90" x14ac:dyDescent="0.25">
      <c r="A340" s="417">
        <f t="shared" si="16"/>
        <v>317</v>
      </c>
      <c r="B340" s="422" t="s">
        <v>3839</v>
      </c>
      <c r="C340" s="273" t="s">
        <v>3840</v>
      </c>
      <c r="D340" s="39"/>
      <c r="E340" s="18" t="s">
        <v>614</v>
      </c>
      <c r="F340" s="234">
        <v>1747.84</v>
      </c>
      <c r="G340" s="185">
        <f t="shared" si="17"/>
        <v>1747.84</v>
      </c>
      <c r="H340" s="185">
        <v>0</v>
      </c>
      <c r="I340" s="418" t="s">
        <v>4655</v>
      </c>
      <c r="J340" s="418" t="s">
        <v>4656</v>
      </c>
      <c r="K340" s="39"/>
      <c r="L340" s="39"/>
      <c r="M340" s="39"/>
      <c r="N340" s="39"/>
      <c r="O340" s="39"/>
      <c r="P340" s="418" t="s">
        <v>4656</v>
      </c>
      <c r="Q340" s="39"/>
    </row>
    <row r="341" spans="1:17" ht="90" x14ac:dyDescent="0.25">
      <c r="A341" s="417">
        <f t="shared" si="16"/>
        <v>318</v>
      </c>
      <c r="B341" s="422" t="s">
        <v>3841</v>
      </c>
      <c r="C341" s="273" t="s">
        <v>3842</v>
      </c>
      <c r="D341" s="39"/>
      <c r="E341" s="18" t="s">
        <v>614</v>
      </c>
      <c r="F341" s="234">
        <v>2174.13</v>
      </c>
      <c r="G341" s="185">
        <f t="shared" si="17"/>
        <v>2174.13</v>
      </c>
      <c r="H341" s="185">
        <v>0</v>
      </c>
      <c r="I341" s="418" t="s">
        <v>4655</v>
      </c>
      <c r="J341" s="418" t="s">
        <v>4656</v>
      </c>
      <c r="K341" s="39"/>
      <c r="L341" s="39"/>
      <c r="M341" s="39"/>
      <c r="N341" s="39"/>
      <c r="O341" s="39"/>
      <c r="P341" s="418" t="s">
        <v>4656</v>
      </c>
      <c r="Q341" s="39"/>
    </row>
    <row r="342" spans="1:17" ht="90" x14ac:dyDescent="0.25">
      <c r="A342" s="417">
        <f t="shared" si="16"/>
        <v>319</v>
      </c>
      <c r="B342" s="422" t="s">
        <v>3843</v>
      </c>
      <c r="C342" s="273" t="s">
        <v>3844</v>
      </c>
      <c r="D342" s="39"/>
      <c r="E342" s="18" t="s">
        <v>614</v>
      </c>
      <c r="F342" s="234">
        <v>1800</v>
      </c>
      <c r="G342" s="185">
        <f t="shared" si="17"/>
        <v>1800</v>
      </c>
      <c r="H342" s="185">
        <v>0</v>
      </c>
      <c r="I342" s="418" t="s">
        <v>4655</v>
      </c>
      <c r="J342" s="418" t="s">
        <v>4656</v>
      </c>
      <c r="K342" s="39"/>
      <c r="L342" s="39"/>
      <c r="M342" s="39"/>
      <c r="N342" s="39"/>
      <c r="O342" s="39"/>
      <c r="P342" s="418" t="s">
        <v>4656</v>
      </c>
      <c r="Q342" s="39"/>
    </row>
    <row r="343" spans="1:17" ht="90" x14ac:dyDescent="0.25">
      <c r="A343" s="417">
        <f t="shared" si="16"/>
        <v>320</v>
      </c>
      <c r="B343" s="422" t="s">
        <v>3845</v>
      </c>
      <c r="C343" s="273" t="s">
        <v>3846</v>
      </c>
      <c r="D343" s="39"/>
      <c r="E343" s="18" t="s">
        <v>614</v>
      </c>
      <c r="F343" s="234">
        <v>2500</v>
      </c>
      <c r="G343" s="185">
        <f t="shared" si="17"/>
        <v>2500</v>
      </c>
      <c r="H343" s="185">
        <v>0</v>
      </c>
      <c r="I343" s="418" t="s">
        <v>4655</v>
      </c>
      <c r="J343" s="418" t="s">
        <v>4656</v>
      </c>
      <c r="K343" s="39"/>
      <c r="L343" s="39"/>
      <c r="M343" s="39"/>
      <c r="N343" s="39"/>
      <c r="O343" s="39"/>
      <c r="P343" s="418" t="s">
        <v>4656</v>
      </c>
      <c r="Q343" s="39"/>
    </row>
    <row r="344" spans="1:17" ht="90" x14ac:dyDescent="0.25">
      <c r="A344" s="417">
        <f t="shared" si="16"/>
        <v>321</v>
      </c>
      <c r="B344" s="422" t="s">
        <v>3847</v>
      </c>
      <c r="C344" s="273" t="s">
        <v>3848</v>
      </c>
      <c r="D344" s="39"/>
      <c r="E344" s="18" t="s">
        <v>614</v>
      </c>
      <c r="F344" s="234">
        <v>1800</v>
      </c>
      <c r="G344" s="185">
        <f t="shared" si="17"/>
        <v>1800</v>
      </c>
      <c r="H344" s="185">
        <v>0</v>
      </c>
      <c r="I344" s="418" t="s">
        <v>4655</v>
      </c>
      <c r="J344" s="418" t="s">
        <v>4656</v>
      </c>
      <c r="K344" s="39"/>
      <c r="L344" s="39"/>
      <c r="M344" s="39"/>
      <c r="N344" s="39"/>
      <c r="O344" s="39"/>
      <c r="P344" s="418" t="s">
        <v>4656</v>
      </c>
      <c r="Q344" s="39"/>
    </row>
    <row r="345" spans="1:17" ht="90" x14ac:dyDescent="0.25">
      <c r="A345" s="417">
        <f t="shared" si="16"/>
        <v>322</v>
      </c>
      <c r="B345" s="422" t="s">
        <v>3849</v>
      </c>
      <c r="C345" s="273" t="s">
        <v>3850</v>
      </c>
      <c r="D345" s="39"/>
      <c r="E345" s="18" t="s">
        <v>614</v>
      </c>
      <c r="F345" s="234">
        <v>1800</v>
      </c>
      <c r="G345" s="185">
        <f t="shared" si="17"/>
        <v>1800</v>
      </c>
      <c r="H345" s="185">
        <v>0</v>
      </c>
      <c r="I345" s="418" t="s">
        <v>4655</v>
      </c>
      <c r="J345" s="418" t="s">
        <v>4656</v>
      </c>
      <c r="K345" s="39"/>
      <c r="L345" s="39"/>
      <c r="M345" s="39"/>
      <c r="N345" s="39"/>
      <c r="O345" s="39"/>
      <c r="P345" s="418" t="s">
        <v>4656</v>
      </c>
      <c r="Q345" s="39"/>
    </row>
    <row r="346" spans="1:17" ht="90" x14ac:dyDescent="0.25">
      <c r="A346" s="417">
        <f t="shared" ref="A346:A409" si="18">A345+1</f>
        <v>323</v>
      </c>
      <c r="B346" s="422" t="s">
        <v>3851</v>
      </c>
      <c r="C346" s="273" t="s">
        <v>3852</v>
      </c>
      <c r="D346" s="39"/>
      <c r="E346" s="18" t="s">
        <v>614</v>
      </c>
      <c r="F346" s="234">
        <v>1800</v>
      </c>
      <c r="G346" s="185">
        <f t="shared" si="17"/>
        <v>1800</v>
      </c>
      <c r="H346" s="185">
        <v>0</v>
      </c>
      <c r="I346" s="418" t="s">
        <v>4655</v>
      </c>
      <c r="J346" s="418" t="s">
        <v>4656</v>
      </c>
      <c r="K346" s="39"/>
      <c r="L346" s="39"/>
      <c r="M346" s="39"/>
      <c r="N346" s="39"/>
      <c r="O346" s="39"/>
      <c r="P346" s="418" t="s">
        <v>4656</v>
      </c>
      <c r="Q346" s="39"/>
    </row>
    <row r="347" spans="1:17" ht="90" x14ac:dyDescent="0.25">
      <c r="A347" s="417">
        <f t="shared" si="18"/>
        <v>324</v>
      </c>
      <c r="B347" s="422" t="s">
        <v>3853</v>
      </c>
      <c r="C347" s="273" t="s">
        <v>3854</v>
      </c>
      <c r="D347" s="39"/>
      <c r="E347" s="18" t="s">
        <v>614</v>
      </c>
      <c r="F347" s="234">
        <v>1800</v>
      </c>
      <c r="G347" s="185">
        <f t="shared" si="17"/>
        <v>1800</v>
      </c>
      <c r="H347" s="185">
        <v>0</v>
      </c>
      <c r="I347" s="418" t="s">
        <v>4655</v>
      </c>
      <c r="J347" s="418" t="s">
        <v>4656</v>
      </c>
      <c r="K347" s="39"/>
      <c r="L347" s="39"/>
      <c r="M347" s="39"/>
      <c r="N347" s="39"/>
      <c r="O347" s="39"/>
      <c r="P347" s="418" t="s">
        <v>4656</v>
      </c>
      <c r="Q347" s="39"/>
    </row>
    <row r="348" spans="1:17" ht="90" x14ac:dyDescent="0.25">
      <c r="A348" s="417">
        <f t="shared" si="18"/>
        <v>325</v>
      </c>
      <c r="B348" s="422" t="s">
        <v>3855</v>
      </c>
      <c r="C348" s="273" t="s">
        <v>3856</v>
      </c>
      <c r="D348" s="39"/>
      <c r="E348" s="18" t="s">
        <v>614</v>
      </c>
      <c r="F348" s="234">
        <v>2187.36</v>
      </c>
      <c r="G348" s="185">
        <f t="shared" si="17"/>
        <v>2187.36</v>
      </c>
      <c r="H348" s="185">
        <v>0</v>
      </c>
      <c r="I348" s="418" t="s">
        <v>4655</v>
      </c>
      <c r="J348" s="418" t="s">
        <v>4656</v>
      </c>
      <c r="K348" s="39"/>
      <c r="L348" s="39"/>
      <c r="M348" s="39"/>
      <c r="N348" s="39"/>
      <c r="O348" s="39"/>
      <c r="P348" s="418" t="s">
        <v>4656</v>
      </c>
      <c r="Q348" s="39"/>
    </row>
    <row r="349" spans="1:17" ht="105" x14ac:dyDescent="0.25">
      <c r="A349" s="417">
        <f t="shared" si="18"/>
        <v>326</v>
      </c>
      <c r="B349" s="422" t="s">
        <v>3857</v>
      </c>
      <c r="C349" s="273" t="s">
        <v>3858</v>
      </c>
      <c r="D349" s="39"/>
      <c r="E349" s="18" t="s">
        <v>614</v>
      </c>
      <c r="F349" s="234">
        <v>2399</v>
      </c>
      <c r="G349" s="185">
        <f t="shared" si="17"/>
        <v>2399</v>
      </c>
      <c r="H349" s="185">
        <v>0</v>
      </c>
      <c r="I349" s="418" t="s">
        <v>4655</v>
      </c>
      <c r="J349" s="418" t="s">
        <v>4656</v>
      </c>
      <c r="K349" s="39"/>
      <c r="L349" s="39"/>
      <c r="M349" s="39"/>
      <c r="N349" s="39"/>
      <c r="O349" s="39"/>
      <c r="P349" s="418" t="s">
        <v>4656</v>
      </c>
      <c r="Q349" s="39"/>
    </row>
    <row r="350" spans="1:17" ht="90" x14ac:dyDescent="0.25">
      <c r="A350" s="417">
        <f t="shared" si="18"/>
        <v>327</v>
      </c>
      <c r="B350" s="422" t="s">
        <v>3859</v>
      </c>
      <c r="C350" s="273" t="s">
        <v>3860</v>
      </c>
      <c r="D350" s="39"/>
      <c r="E350" s="18" t="s">
        <v>614</v>
      </c>
      <c r="F350" s="284">
        <v>270</v>
      </c>
      <c r="G350" s="185">
        <f t="shared" si="17"/>
        <v>270</v>
      </c>
      <c r="H350" s="185">
        <v>0</v>
      </c>
      <c r="I350" s="418" t="s">
        <v>4655</v>
      </c>
      <c r="J350" s="418" t="s">
        <v>4656</v>
      </c>
      <c r="K350" s="39"/>
      <c r="L350" s="39"/>
      <c r="M350" s="39"/>
      <c r="N350" s="39"/>
      <c r="O350" s="39"/>
      <c r="P350" s="418" t="s">
        <v>4656</v>
      </c>
      <c r="Q350" s="39"/>
    </row>
    <row r="351" spans="1:17" ht="90" x14ac:dyDescent="0.25">
      <c r="A351" s="417">
        <f t="shared" si="18"/>
        <v>328</v>
      </c>
      <c r="B351" s="422" t="s">
        <v>3861</v>
      </c>
      <c r="C351" s="273" t="s">
        <v>3862</v>
      </c>
      <c r="D351" s="39"/>
      <c r="E351" s="18" t="s">
        <v>614</v>
      </c>
      <c r="F351" s="234">
        <v>1210</v>
      </c>
      <c r="G351" s="185">
        <f t="shared" si="17"/>
        <v>1210</v>
      </c>
      <c r="H351" s="185">
        <v>0</v>
      </c>
      <c r="I351" s="418" t="s">
        <v>4655</v>
      </c>
      <c r="J351" s="418" t="s">
        <v>4656</v>
      </c>
      <c r="K351" s="39"/>
      <c r="L351" s="39"/>
      <c r="M351" s="39"/>
      <c r="N351" s="39"/>
      <c r="O351" s="39"/>
      <c r="P351" s="418" t="s">
        <v>4656</v>
      </c>
      <c r="Q351" s="39"/>
    </row>
    <row r="352" spans="1:17" ht="90" x14ac:dyDescent="0.25">
      <c r="A352" s="417">
        <f t="shared" si="18"/>
        <v>329</v>
      </c>
      <c r="B352" s="422" t="s">
        <v>3863</v>
      </c>
      <c r="C352" s="273" t="s">
        <v>3864</v>
      </c>
      <c r="D352" s="39"/>
      <c r="E352" s="18" t="s">
        <v>614</v>
      </c>
      <c r="F352" s="234">
        <v>1250</v>
      </c>
      <c r="G352" s="185">
        <f t="shared" si="17"/>
        <v>1250</v>
      </c>
      <c r="H352" s="185">
        <v>0</v>
      </c>
      <c r="I352" s="418" t="s">
        <v>4655</v>
      </c>
      <c r="J352" s="418" t="s">
        <v>4656</v>
      </c>
      <c r="K352" s="39"/>
      <c r="L352" s="39"/>
      <c r="M352" s="39"/>
      <c r="N352" s="39"/>
      <c r="O352" s="39"/>
      <c r="P352" s="418" t="s">
        <v>4656</v>
      </c>
      <c r="Q352" s="39"/>
    </row>
    <row r="353" spans="1:17" ht="90" x14ac:dyDescent="0.25">
      <c r="A353" s="417">
        <f t="shared" si="18"/>
        <v>330</v>
      </c>
      <c r="B353" s="422" t="s">
        <v>3865</v>
      </c>
      <c r="C353" s="273" t="s">
        <v>3866</v>
      </c>
      <c r="D353" s="39"/>
      <c r="E353" s="18" t="s">
        <v>614</v>
      </c>
      <c r="F353" s="234">
        <v>2000</v>
      </c>
      <c r="G353" s="185">
        <f t="shared" si="17"/>
        <v>2000</v>
      </c>
      <c r="H353" s="185">
        <v>0</v>
      </c>
      <c r="I353" s="418" t="s">
        <v>4655</v>
      </c>
      <c r="J353" s="418" t="s">
        <v>4656</v>
      </c>
      <c r="K353" s="39"/>
      <c r="L353" s="39"/>
      <c r="M353" s="39"/>
      <c r="N353" s="39"/>
      <c r="O353" s="39"/>
      <c r="P353" s="418" t="s">
        <v>4656</v>
      </c>
      <c r="Q353" s="39"/>
    </row>
    <row r="354" spans="1:17" ht="90" x14ac:dyDescent="0.25">
      <c r="A354" s="417">
        <f t="shared" si="18"/>
        <v>331</v>
      </c>
      <c r="B354" s="422" t="s">
        <v>3867</v>
      </c>
      <c r="C354" s="273" t="s">
        <v>3868</v>
      </c>
      <c r="D354" s="39"/>
      <c r="E354" s="18" t="s">
        <v>614</v>
      </c>
      <c r="F354" s="234">
        <v>1700</v>
      </c>
      <c r="G354" s="185">
        <f t="shared" si="17"/>
        <v>1700</v>
      </c>
      <c r="H354" s="185">
        <v>0</v>
      </c>
      <c r="I354" s="418" t="s">
        <v>4655</v>
      </c>
      <c r="J354" s="418" t="s">
        <v>4656</v>
      </c>
      <c r="K354" s="39"/>
      <c r="L354" s="39"/>
      <c r="M354" s="39"/>
      <c r="N354" s="39"/>
      <c r="O354" s="39"/>
      <c r="P354" s="418" t="s">
        <v>4656</v>
      </c>
      <c r="Q354" s="39"/>
    </row>
    <row r="355" spans="1:17" ht="90" x14ac:dyDescent="0.25">
      <c r="A355" s="417">
        <f t="shared" si="18"/>
        <v>332</v>
      </c>
      <c r="B355" s="422" t="s">
        <v>3869</v>
      </c>
      <c r="C355" s="273" t="s">
        <v>3870</v>
      </c>
      <c r="D355" s="39"/>
      <c r="E355" s="18" t="s">
        <v>614</v>
      </c>
      <c r="F355" s="234">
        <v>2000</v>
      </c>
      <c r="G355" s="185">
        <f t="shared" si="17"/>
        <v>2000</v>
      </c>
      <c r="H355" s="185">
        <v>0</v>
      </c>
      <c r="I355" s="418" t="s">
        <v>4655</v>
      </c>
      <c r="J355" s="418" t="s">
        <v>4656</v>
      </c>
      <c r="K355" s="39"/>
      <c r="L355" s="39"/>
      <c r="M355" s="39"/>
      <c r="N355" s="39"/>
      <c r="O355" s="39"/>
      <c r="P355" s="418" t="s">
        <v>4656</v>
      </c>
      <c r="Q355" s="39"/>
    </row>
    <row r="356" spans="1:17" ht="90" x14ac:dyDescent="0.25">
      <c r="A356" s="417">
        <f t="shared" si="18"/>
        <v>333</v>
      </c>
      <c r="B356" s="422" t="s">
        <v>3871</v>
      </c>
      <c r="C356" s="273" t="s">
        <v>3872</v>
      </c>
      <c r="D356" s="39"/>
      <c r="E356" s="18" t="s">
        <v>614</v>
      </c>
      <c r="F356" s="234">
        <v>1000</v>
      </c>
      <c r="G356" s="185">
        <f t="shared" si="17"/>
        <v>1000</v>
      </c>
      <c r="H356" s="185">
        <v>0</v>
      </c>
      <c r="I356" s="418" t="s">
        <v>4655</v>
      </c>
      <c r="J356" s="418" t="s">
        <v>4656</v>
      </c>
      <c r="K356" s="39"/>
      <c r="L356" s="39"/>
      <c r="M356" s="39"/>
      <c r="N356" s="39"/>
      <c r="O356" s="39"/>
      <c r="P356" s="418" t="s">
        <v>4656</v>
      </c>
      <c r="Q356" s="39"/>
    </row>
    <row r="357" spans="1:17" ht="90" x14ac:dyDescent="0.25">
      <c r="A357" s="417">
        <f t="shared" si="18"/>
        <v>334</v>
      </c>
      <c r="B357" s="422" t="s">
        <v>3873</v>
      </c>
      <c r="C357" s="273" t="s">
        <v>3874</v>
      </c>
      <c r="D357" s="39"/>
      <c r="E357" s="18" t="s">
        <v>614</v>
      </c>
      <c r="F357" s="234">
        <v>2190</v>
      </c>
      <c r="G357" s="185">
        <f t="shared" si="17"/>
        <v>2190</v>
      </c>
      <c r="H357" s="185">
        <v>0</v>
      </c>
      <c r="I357" s="418" t="s">
        <v>4655</v>
      </c>
      <c r="J357" s="418" t="s">
        <v>4656</v>
      </c>
      <c r="K357" s="39"/>
      <c r="L357" s="39"/>
      <c r="M357" s="39"/>
      <c r="N357" s="39"/>
      <c r="O357" s="39"/>
      <c r="P357" s="418" t="s">
        <v>4656</v>
      </c>
      <c r="Q357" s="39"/>
    </row>
    <row r="358" spans="1:17" ht="90" x14ac:dyDescent="0.25">
      <c r="A358" s="417">
        <f t="shared" si="18"/>
        <v>335</v>
      </c>
      <c r="B358" s="422" t="s">
        <v>3875</v>
      </c>
      <c r="C358" s="273" t="s">
        <v>3876</v>
      </c>
      <c r="D358" s="39"/>
      <c r="E358" s="18" t="s">
        <v>614</v>
      </c>
      <c r="F358" s="234">
        <v>1498</v>
      </c>
      <c r="G358" s="185">
        <f t="shared" si="17"/>
        <v>1498</v>
      </c>
      <c r="H358" s="185">
        <v>0</v>
      </c>
      <c r="I358" s="418" t="s">
        <v>4655</v>
      </c>
      <c r="J358" s="418" t="s">
        <v>4656</v>
      </c>
      <c r="K358" s="39"/>
      <c r="L358" s="39"/>
      <c r="M358" s="39"/>
      <c r="N358" s="39"/>
      <c r="O358" s="39"/>
      <c r="P358" s="418" t="s">
        <v>4656</v>
      </c>
      <c r="Q358" s="39"/>
    </row>
    <row r="359" spans="1:17" ht="90" x14ac:dyDescent="0.25">
      <c r="A359" s="417">
        <f t="shared" si="18"/>
        <v>336</v>
      </c>
      <c r="B359" s="422" t="s">
        <v>3877</v>
      </c>
      <c r="C359" s="273" t="s">
        <v>3878</v>
      </c>
      <c r="D359" s="39"/>
      <c r="E359" s="18" t="s">
        <v>614</v>
      </c>
      <c r="F359" s="234">
        <v>1498</v>
      </c>
      <c r="G359" s="185">
        <f t="shared" si="17"/>
        <v>1498</v>
      </c>
      <c r="H359" s="185">
        <v>0</v>
      </c>
      <c r="I359" s="418" t="s">
        <v>4655</v>
      </c>
      <c r="J359" s="418" t="s">
        <v>4656</v>
      </c>
      <c r="K359" s="39"/>
      <c r="L359" s="39"/>
      <c r="M359" s="39"/>
      <c r="N359" s="39"/>
      <c r="O359" s="39"/>
      <c r="P359" s="418" t="s">
        <v>4656</v>
      </c>
      <c r="Q359" s="39"/>
    </row>
    <row r="360" spans="1:17" ht="90" x14ac:dyDescent="0.25">
      <c r="A360" s="417">
        <f t="shared" si="18"/>
        <v>337</v>
      </c>
      <c r="B360" s="422" t="s">
        <v>3879</v>
      </c>
      <c r="C360" s="273" t="s">
        <v>3880</v>
      </c>
      <c r="D360" s="39"/>
      <c r="E360" s="18" t="s">
        <v>614</v>
      </c>
      <c r="F360" s="234">
        <v>1979.04</v>
      </c>
      <c r="G360" s="185">
        <f t="shared" si="17"/>
        <v>1979.04</v>
      </c>
      <c r="H360" s="185">
        <v>0</v>
      </c>
      <c r="I360" s="418" t="s">
        <v>4655</v>
      </c>
      <c r="J360" s="418" t="s">
        <v>4656</v>
      </c>
      <c r="K360" s="39"/>
      <c r="L360" s="39"/>
      <c r="M360" s="39"/>
      <c r="N360" s="39"/>
      <c r="O360" s="39"/>
      <c r="P360" s="418" t="s">
        <v>4656</v>
      </c>
      <c r="Q360" s="39"/>
    </row>
    <row r="361" spans="1:17" ht="120" x14ac:dyDescent="0.25">
      <c r="A361" s="417">
        <f t="shared" si="18"/>
        <v>338</v>
      </c>
      <c r="B361" s="422" t="s">
        <v>3881</v>
      </c>
      <c r="C361" s="273" t="s">
        <v>3882</v>
      </c>
      <c r="D361" s="39"/>
      <c r="E361" s="18" t="s">
        <v>614</v>
      </c>
      <c r="F361" s="234">
        <v>4040</v>
      </c>
      <c r="G361" s="185">
        <f t="shared" si="17"/>
        <v>4040</v>
      </c>
      <c r="H361" s="185">
        <v>0</v>
      </c>
      <c r="I361" s="418" t="s">
        <v>4655</v>
      </c>
      <c r="J361" s="418" t="s">
        <v>4656</v>
      </c>
      <c r="K361" s="39"/>
      <c r="L361" s="39"/>
      <c r="M361" s="39"/>
      <c r="N361" s="39"/>
      <c r="O361" s="39"/>
      <c r="P361" s="418" t="s">
        <v>4656</v>
      </c>
      <c r="Q361" s="39"/>
    </row>
    <row r="362" spans="1:17" ht="90" x14ac:dyDescent="0.25">
      <c r="A362" s="417">
        <f t="shared" si="18"/>
        <v>339</v>
      </c>
      <c r="B362" s="422" t="s">
        <v>3883</v>
      </c>
      <c r="C362" s="273" t="s">
        <v>3884</v>
      </c>
      <c r="D362" s="39"/>
      <c r="E362" s="18" t="s">
        <v>614</v>
      </c>
      <c r="F362" s="234">
        <v>3800</v>
      </c>
      <c r="G362" s="185">
        <f t="shared" si="17"/>
        <v>3800</v>
      </c>
      <c r="H362" s="185">
        <v>0</v>
      </c>
      <c r="I362" s="418" t="s">
        <v>4655</v>
      </c>
      <c r="J362" s="418" t="s">
        <v>4656</v>
      </c>
      <c r="K362" s="39"/>
      <c r="L362" s="39"/>
      <c r="M362" s="39"/>
      <c r="N362" s="39"/>
      <c r="O362" s="39"/>
      <c r="P362" s="418" t="s">
        <v>4656</v>
      </c>
      <c r="Q362" s="39"/>
    </row>
    <row r="363" spans="1:17" ht="90" x14ac:dyDescent="0.25">
      <c r="A363" s="417">
        <f t="shared" si="18"/>
        <v>340</v>
      </c>
      <c r="B363" s="422" t="s">
        <v>3885</v>
      </c>
      <c r="C363" s="273" t="s">
        <v>3886</v>
      </c>
      <c r="D363" s="39"/>
      <c r="E363" s="18" t="s">
        <v>614</v>
      </c>
      <c r="F363" s="234">
        <v>8934.57</v>
      </c>
      <c r="G363" s="185">
        <f t="shared" si="17"/>
        <v>8934.57</v>
      </c>
      <c r="H363" s="185">
        <v>0</v>
      </c>
      <c r="I363" s="418" t="s">
        <v>4655</v>
      </c>
      <c r="J363" s="418" t="s">
        <v>4656</v>
      </c>
      <c r="K363" s="39"/>
      <c r="L363" s="39"/>
      <c r="M363" s="39"/>
      <c r="N363" s="39"/>
      <c r="O363" s="39"/>
      <c r="P363" s="418" t="s">
        <v>4656</v>
      </c>
      <c r="Q363" s="39"/>
    </row>
    <row r="364" spans="1:17" ht="90" x14ac:dyDescent="0.25">
      <c r="A364" s="417">
        <f t="shared" si="18"/>
        <v>341</v>
      </c>
      <c r="B364" s="422" t="s">
        <v>3887</v>
      </c>
      <c r="C364" s="273" t="s">
        <v>3888</v>
      </c>
      <c r="D364" s="39"/>
      <c r="E364" s="18" t="s">
        <v>614</v>
      </c>
      <c r="F364" s="284">
        <v>697</v>
      </c>
      <c r="G364" s="185">
        <f t="shared" si="17"/>
        <v>697</v>
      </c>
      <c r="H364" s="185">
        <v>0</v>
      </c>
      <c r="I364" s="418" t="s">
        <v>4655</v>
      </c>
      <c r="J364" s="418" t="s">
        <v>4656</v>
      </c>
      <c r="K364" s="39"/>
      <c r="L364" s="39"/>
      <c r="M364" s="39"/>
      <c r="N364" s="39"/>
      <c r="O364" s="39"/>
      <c r="P364" s="418" t="s">
        <v>4656</v>
      </c>
      <c r="Q364" s="39"/>
    </row>
    <row r="365" spans="1:17" ht="90" x14ac:dyDescent="0.25">
      <c r="A365" s="417">
        <f t="shared" si="18"/>
        <v>342</v>
      </c>
      <c r="B365" s="422" t="s">
        <v>3889</v>
      </c>
      <c r="C365" s="273" t="s">
        <v>3890</v>
      </c>
      <c r="D365" s="39"/>
      <c r="E365" s="18" t="s">
        <v>614</v>
      </c>
      <c r="F365" s="284">
        <v>690</v>
      </c>
      <c r="G365" s="185">
        <f t="shared" si="17"/>
        <v>690</v>
      </c>
      <c r="H365" s="185">
        <v>0</v>
      </c>
      <c r="I365" s="418" t="s">
        <v>4655</v>
      </c>
      <c r="J365" s="418" t="s">
        <v>4656</v>
      </c>
      <c r="K365" s="39"/>
      <c r="L365" s="39"/>
      <c r="M365" s="39"/>
      <c r="N365" s="39"/>
      <c r="O365" s="39"/>
      <c r="P365" s="418" t="s">
        <v>4656</v>
      </c>
      <c r="Q365" s="39"/>
    </row>
    <row r="366" spans="1:17" ht="90" x14ac:dyDescent="0.25">
      <c r="A366" s="417">
        <f t="shared" si="18"/>
        <v>343</v>
      </c>
      <c r="B366" s="422" t="s">
        <v>3891</v>
      </c>
      <c r="C366" s="273" t="s">
        <v>3892</v>
      </c>
      <c r="D366" s="39"/>
      <c r="E366" s="18" t="s">
        <v>614</v>
      </c>
      <c r="F366" s="234">
        <v>1330</v>
      </c>
      <c r="G366" s="185">
        <f t="shared" si="17"/>
        <v>1330</v>
      </c>
      <c r="H366" s="185">
        <v>0</v>
      </c>
      <c r="I366" s="418" t="s">
        <v>4655</v>
      </c>
      <c r="J366" s="418" t="s">
        <v>4656</v>
      </c>
      <c r="K366" s="39"/>
      <c r="L366" s="39"/>
      <c r="M366" s="39"/>
      <c r="N366" s="39"/>
      <c r="O366" s="39"/>
      <c r="P366" s="418" t="s">
        <v>4656</v>
      </c>
      <c r="Q366" s="39"/>
    </row>
    <row r="367" spans="1:17" ht="90" x14ac:dyDescent="0.25">
      <c r="A367" s="417">
        <f t="shared" si="18"/>
        <v>344</v>
      </c>
      <c r="B367" s="422" t="s">
        <v>3893</v>
      </c>
      <c r="C367" s="273" t="s">
        <v>3894</v>
      </c>
      <c r="D367" s="39"/>
      <c r="E367" s="18" t="s">
        <v>614</v>
      </c>
      <c r="F367" s="234">
        <v>1330</v>
      </c>
      <c r="G367" s="185">
        <f t="shared" si="17"/>
        <v>1330</v>
      </c>
      <c r="H367" s="185">
        <v>0</v>
      </c>
      <c r="I367" s="418" t="s">
        <v>4655</v>
      </c>
      <c r="J367" s="418" t="s">
        <v>4656</v>
      </c>
      <c r="K367" s="39"/>
      <c r="L367" s="39"/>
      <c r="M367" s="39"/>
      <c r="N367" s="39"/>
      <c r="O367" s="39"/>
      <c r="P367" s="418" t="s">
        <v>4656</v>
      </c>
      <c r="Q367" s="39"/>
    </row>
    <row r="368" spans="1:17" ht="90" x14ac:dyDescent="0.25">
      <c r="A368" s="417">
        <f t="shared" si="18"/>
        <v>345</v>
      </c>
      <c r="B368" s="422" t="s">
        <v>3895</v>
      </c>
      <c r="C368" s="273" t="s">
        <v>3896</v>
      </c>
      <c r="D368" s="39"/>
      <c r="E368" s="18" t="s">
        <v>614</v>
      </c>
      <c r="F368" s="234">
        <v>2000</v>
      </c>
      <c r="G368" s="185">
        <f t="shared" si="17"/>
        <v>2000</v>
      </c>
      <c r="H368" s="185">
        <v>0</v>
      </c>
      <c r="I368" s="418" t="s">
        <v>4655</v>
      </c>
      <c r="J368" s="418" t="s">
        <v>4656</v>
      </c>
      <c r="K368" s="39"/>
      <c r="L368" s="39"/>
      <c r="M368" s="39"/>
      <c r="N368" s="39"/>
      <c r="O368" s="39"/>
      <c r="P368" s="418" t="s">
        <v>4656</v>
      </c>
      <c r="Q368" s="39"/>
    </row>
    <row r="369" spans="1:17" ht="90" x14ac:dyDescent="0.25">
      <c r="A369" s="417">
        <f t="shared" si="18"/>
        <v>346</v>
      </c>
      <c r="B369" s="422" t="s">
        <v>3897</v>
      </c>
      <c r="C369" s="273" t="s">
        <v>3898</v>
      </c>
      <c r="D369" s="39"/>
      <c r="E369" s="18" t="s">
        <v>614</v>
      </c>
      <c r="F369" s="284">
        <v>95</v>
      </c>
      <c r="G369" s="185">
        <f t="shared" si="17"/>
        <v>95</v>
      </c>
      <c r="H369" s="185">
        <v>0</v>
      </c>
      <c r="I369" s="418" t="s">
        <v>4655</v>
      </c>
      <c r="J369" s="418" t="s">
        <v>4656</v>
      </c>
      <c r="K369" s="39"/>
      <c r="L369" s="39"/>
      <c r="M369" s="39"/>
      <c r="N369" s="39"/>
      <c r="O369" s="39"/>
      <c r="P369" s="418" t="s">
        <v>4656</v>
      </c>
      <c r="Q369" s="39"/>
    </row>
    <row r="370" spans="1:17" ht="90" x14ac:dyDescent="0.25">
      <c r="A370" s="417">
        <f t="shared" si="18"/>
        <v>347</v>
      </c>
      <c r="B370" s="422" t="s">
        <v>3899</v>
      </c>
      <c r="C370" s="273" t="s">
        <v>3900</v>
      </c>
      <c r="D370" s="39"/>
      <c r="E370" s="18" t="s">
        <v>614</v>
      </c>
      <c r="F370" s="284">
        <v>95</v>
      </c>
      <c r="G370" s="185">
        <f t="shared" si="17"/>
        <v>95</v>
      </c>
      <c r="H370" s="185">
        <v>0</v>
      </c>
      <c r="I370" s="418" t="s">
        <v>4655</v>
      </c>
      <c r="J370" s="418" t="s">
        <v>4656</v>
      </c>
      <c r="K370" s="39"/>
      <c r="L370" s="39"/>
      <c r="M370" s="39"/>
      <c r="N370" s="39"/>
      <c r="O370" s="39"/>
      <c r="P370" s="418" t="s">
        <v>4656</v>
      </c>
      <c r="Q370" s="39"/>
    </row>
    <row r="371" spans="1:17" ht="90" x14ac:dyDescent="0.25">
      <c r="A371" s="417">
        <f t="shared" si="18"/>
        <v>348</v>
      </c>
      <c r="B371" s="422" t="s">
        <v>3901</v>
      </c>
      <c r="C371" s="273" t="s">
        <v>3902</v>
      </c>
      <c r="D371" s="39"/>
      <c r="E371" s="18" t="s">
        <v>614</v>
      </c>
      <c r="F371" s="284">
        <v>95</v>
      </c>
      <c r="G371" s="185">
        <f t="shared" si="17"/>
        <v>95</v>
      </c>
      <c r="H371" s="185">
        <v>0</v>
      </c>
      <c r="I371" s="418" t="s">
        <v>4655</v>
      </c>
      <c r="J371" s="418" t="s">
        <v>4656</v>
      </c>
      <c r="K371" s="39"/>
      <c r="L371" s="39"/>
      <c r="M371" s="39"/>
      <c r="N371" s="39"/>
      <c r="O371" s="39"/>
      <c r="P371" s="418" t="s">
        <v>4656</v>
      </c>
      <c r="Q371" s="39"/>
    </row>
    <row r="372" spans="1:17" ht="90" x14ac:dyDescent="0.25">
      <c r="A372" s="417">
        <f t="shared" si="18"/>
        <v>349</v>
      </c>
      <c r="B372" s="422" t="s">
        <v>3903</v>
      </c>
      <c r="C372" s="273" t="s">
        <v>3904</v>
      </c>
      <c r="D372" s="39"/>
      <c r="E372" s="18" t="s">
        <v>614</v>
      </c>
      <c r="F372" s="284">
        <v>95</v>
      </c>
      <c r="G372" s="185">
        <f t="shared" si="17"/>
        <v>95</v>
      </c>
      <c r="H372" s="185">
        <v>0</v>
      </c>
      <c r="I372" s="418" t="s">
        <v>4655</v>
      </c>
      <c r="J372" s="418" t="s">
        <v>4656</v>
      </c>
      <c r="K372" s="39"/>
      <c r="L372" s="39"/>
      <c r="M372" s="39"/>
      <c r="N372" s="39"/>
      <c r="O372" s="39"/>
      <c r="P372" s="418" t="s">
        <v>4656</v>
      </c>
      <c r="Q372" s="39"/>
    </row>
    <row r="373" spans="1:17" ht="90" x14ac:dyDescent="0.25">
      <c r="A373" s="417">
        <f t="shared" si="18"/>
        <v>350</v>
      </c>
      <c r="B373" s="422" t="s">
        <v>3905</v>
      </c>
      <c r="C373" s="273" t="s">
        <v>3906</v>
      </c>
      <c r="D373" s="39"/>
      <c r="E373" s="18" t="s">
        <v>614</v>
      </c>
      <c r="F373" s="284">
        <v>95</v>
      </c>
      <c r="G373" s="185">
        <f t="shared" si="17"/>
        <v>95</v>
      </c>
      <c r="H373" s="185">
        <v>0</v>
      </c>
      <c r="I373" s="418" t="s">
        <v>4655</v>
      </c>
      <c r="J373" s="418" t="s">
        <v>4656</v>
      </c>
      <c r="K373" s="39"/>
      <c r="L373" s="39"/>
      <c r="M373" s="39"/>
      <c r="N373" s="39"/>
      <c r="O373" s="39"/>
      <c r="P373" s="418" t="s">
        <v>4656</v>
      </c>
      <c r="Q373" s="39"/>
    </row>
    <row r="374" spans="1:17" ht="90" x14ac:dyDescent="0.25">
      <c r="A374" s="417">
        <f t="shared" si="18"/>
        <v>351</v>
      </c>
      <c r="B374" s="422" t="s">
        <v>3907</v>
      </c>
      <c r="C374" s="273" t="s">
        <v>3908</v>
      </c>
      <c r="D374" s="39"/>
      <c r="E374" s="18" t="s">
        <v>614</v>
      </c>
      <c r="F374" s="284">
        <v>95</v>
      </c>
      <c r="G374" s="185">
        <f t="shared" si="17"/>
        <v>95</v>
      </c>
      <c r="H374" s="185">
        <v>0</v>
      </c>
      <c r="I374" s="418" t="s">
        <v>4655</v>
      </c>
      <c r="J374" s="418" t="s">
        <v>4656</v>
      </c>
      <c r="K374" s="39"/>
      <c r="L374" s="39"/>
      <c r="M374" s="39"/>
      <c r="N374" s="39"/>
      <c r="O374" s="39"/>
      <c r="P374" s="418" t="s">
        <v>4656</v>
      </c>
      <c r="Q374" s="39"/>
    </row>
    <row r="375" spans="1:17" ht="90" x14ac:dyDescent="0.25">
      <c r="A375" s="417">
        <f t="shared" si="18"/>
        <v>352</v>
      </c>
      <c r="B375" s="422" t="s">
        <v>3909</v>
      </c>
      <c r="C375" s="273" t="s">
        <v>3910</v>
      </c>
      <c r="D375" s="39"/>
      <c r="E375" s="18" t="s">
        <v>614</v>
      </c>
      <c r="F375" s="284">
        <v>95</v>
      </c>
      <c r="G375" s="185">
        <f t="shared" si="17"/>
        <v>95</v>
      </c>
      <c r="H375" s="185">
        <v>0</v>
      </c>
      <c r="I375" s="418" t="s">
        <v>4655</v>
      </c>
      <c r="J375" s="418" t="s">
        <v>4656</v>
      </c>
      <c r="K375" s="39"/>
      <c r="L375" s="39"/>
      <c r="M375" s="39"/>
      <c r="N375" s="39"/>
      <c r="O375" s="39"/>
      <c r="P375" s="418" t="s">
        <v>4656</v>
      </c>
      <c r="Q375" s="39"/>
    </row>
    <row r="376" spans="1:17" ht="90" x14ac:dyDescent="0.25">
      <c r="A376" s="417">
        <f t="shared" si="18"/>
        <v>353</v>
      </c>
      <c r="B376" s="422" t="s">
        <v>3911</v>
      </c>
      <c r="C376" s="273" t="s">
        <v>3912</v>
      </c>
      <c r="D376" s="39"/>
      <c r="E376" s="18" t="s">
        <v>614</v>
      </c>
      <c r="F376" s="284">
        <v>130</v>
      </c>
      <c r="G376" s="185">
        <f t="shared" si="17"/>
        <v>130</v>
      </c>
      <c r="H376" s="185">
        <v>0</v>
      </c>
      <c r="I376" s="418" t="s">
        <v>4655</v>
      </c>
      <c r="J376" s="418" t="s">
        <v>4656</v>
      </c>
      <c r="K376" s="39"/>
      <c r="L376" s="39"/>
      <c r="M376" s="39"/>
      <c r="N376" s="39"/>
      <c r="O376" s="39"/>
      <c r="P376" s="418" t="s">
        <v>4656</v>
      </c>
      <c r="Q376" s="39"/>
    </row>
    <row r="377" spans="1:17" ht="90" x14ac:dyDescent="0.25">
      <c r="A377" s="417">
        <f t="shared" si="18"/>
        <v>354</v>
      </c>
      <c r="B377" s="422" t="s">
        <v>3913</v>
      </c>
      <c r="C377" s="273" t="s">
        <v>3914</v>
      </c>
      <c r="D377" s="39"/>
      <c r="E377" s="18" t="s">
        <v>614</v>
      </c>
      <c r="F377" s="284">
        <v>130</v>
      </c>
      <c r="G377" s="185">
        <f t="shared" si="17"/>
        <v>130</v>
      </c>
      <c r="H377" s="185">
        <v>0</v>
      </c>
      <c r="I377" s="418" t="s">
        <v>4655</v>
      </c>
      <c r="J377" s="418" t="s">
        <v>4656</v>
      </c>
      <c r="K377" s="39"/>
      <c r="L377" s="39"/>
      <c r="M377" s="39"/>
      <c r="N377" s="39"/>
      <c r="O377" s="39"/>
      <c r="P377" s="418" t="s">
        <v>4656</v>
      </c>
      <c r="Q377" s="39"/>
    </row>
    <row r="378" spans="1:17" ht="90" x14ac:dyDescent="0.25">
      <c r="A378" s="417">
        <f t="shared" si="18"/>
        <v>355</v>
      </c>
      <c r="B378" s="422" t="s">
        <v>3915</v>
      </c>
      <c r="C378" s="273" t="s">
        <v>3916</v>
      </c>
      <c r="D378" s="39"/>
      <c r="E378" s="18" t="s">
        <v>614</v>
      </c>
      <c r="F378" s="284">
        <v>130</v>
      </c>
      <c r="G378" s="185">
        <f t="shared" si="17"/>
        <v>130</v>
      </c>
      <c r="H378" s="185">
        <v>0</v>
      </c>
      <c r="I378" s="418" t="s">
        <v>4655</v>
      </c>
      <c r="J378" s="418" t="s">
        <v>4656</v>
      </c>
      <c r="K378" s="39"/>
      <c r="L378" s="39"/>
      <c r="M378" s="39"/>
      <c r="N378" s="39"/>
      <c r="O378" s="39"/>
      <c r="P378" s="418" t="s">
        <v>4656</v>
      </c>
      <c r="Q378" s="39"/>
    </row>
    <row r="379" spans="1:17" ht="90" x14ac:dyDescent="0.25">
      <c r="A379" s="417">
        <f t="shared" si="18"/>
        <v>356</v>
      </c>
      <c r="B379" s="422" t="s">
        <v>3917</v>
      </c>
      <c r="C379" s="273" t="s">
        <v>3918</v>
      </c>
      <c r="D379" s="39"/>
      <c r="E379" s="18" t="s">
        <v>614</v>
      </c>
      <c r="F379" s="284">
        <v>130</v>
      </c>
      <c r="G379" s="185">
        <f t="shared" si="17"/>
        <v>130</v>
      </c>
      <c r="H379" s="185">
        <v>0</v>
      </c>
      <c r="I379" s="418" t="s">
        <v>4655</v>
      </c>
      <c r="J379" s="418" t="s">
        <v>4656</v>
      </c>
      <c r="K379" s="39"/>
      <c r="L379" s="39"/>
      <c r="M379" s="39"/>
      <c r="N379" s="39"/>
      <c r="O379" s="39"/>
      <c r="P379" s="418" t="s">
        <v>4656</v>
      </c>
      <c r="Q379" s="39"/>
    </row>
    <row r="380" spans="1:17" ht="90" x14ac:dyDescent="0.25">
      <c r="A380" s="417">
        <f t="shared" si="18"/>
        <v>357</v>
      </c>
      <c r="B380" s="422" t="s">
        <v>3919</v>
      </c>
      <c r="C380" s="273" t="s">
        <v>3920</v>
      </c>
      <c r="D380" s="39"/>
      <c r="E380" s="18" t="s">
        <v>614</v>
      </c>
      <c r="F380" s="284">
        <v>130</v>
      </c>
      <c r="G380" s="185">
        <f t="shared" si="17"/>
        <v>130</v>
      </c>
      <c r="H380" s="185">
        <v>0</v>
      </c>
      <c r="I380" s="418" t="s">
        <v>4655</v>
      </c>
      <c r="J380" s="418" t="s">
        <v>4656</v>
      </c>
      <c r="K380" s="39"/>
      <c r="L380" s="39"/>
      <c r="M380" s="39"/>
      <c r="N380" s="39"/>
      <c r="O380" s="39"/>
      <c r="P380" s="418" t="s">
        <v>4656</v>
      </c>
      <c r="Q380" s="39"/>
    </row>
    <row r="381" spans="1:17" ht="90" x14ac:dyDescent="0.25">
      <c r="A381" s="417">
        <f t="shared" si="18"/>
        <v>358</v>
      </c>
      <c r="B381" s="422" t="s">
        <v>3921</v>
      </c>
      <c r="C381" s="273" t="s">
        <v>3922</v>
      </c>
      <c r="D381" s="39"/>
      <c r="E381" s="18" t="s">
        <v>614</v>
      </c>
      <c r="F381" s="284">
        <v>130</v>
      </c>
      <c r="G381" s="185">
        <f t="shared" si="17"/>
        <v>130</v>
      </c>
      <c r="H381" s="185">
        <v>0</v>
      </c>
      <c r="I381" s="418" t="s">
        <v>4655</v>
      </c>
      <c r="J381" s="418" t="s">
        <v>4656</v>
      </c>
      <c r="K381" s="39"/>
      <c r="L381" s="39"/>
      <c r="M381" s="39"/>
      <c r="N381" s="39"/>
      <c r="O381" s="39"/>
      <c r="P381" s="418" t="s">
        <v>4656</v>
      </c>
      <c r="Q381" s="39"/>
    </row>
    <row r="382" spans="1:17" ht="90" x14ac:dyDescent="0.25">
      <c r="A382" s="417">
        <f t="shared" si="18"/>
        <v>359</v>
      </c>
      <c r="B382" s="422" t="s">
        <v>3923</v>
      </c>
      <c r="C382" s="273" t="s">
        <v>3924</v>
      </c>
      <c r="D382" s="39"/>
      <c r="E382" s="18" t="s">
        <v>614</v>
      </c>
      <c r="F382" s="234">
        <v>1300</v>
      </c>
      <c r="G382" s="185">
        <f t="shared" si="17"/>
        <v>1300</v>
      </c>
      <c r="H382" s="185">
        <v>0</v>
      </c>
      <c r="I382" s="418" t="s">
        <v>4655</v>
      </c>
      <c r="J382" s="418" t="s">
        <v>4656</v>
      </c>
      <c r="K382" s="39"/>
      <c r="L382" s="39"/>
      <c r="M382" s="39"/>
      <c r="N382" s="39"/>
      <c r="O382" s="39"/>
      <c r="P382" s="418" t="s">
        <v>4656</v>
      </c>
      <c r="Q382" s="39"/>
    </row>
    <row r="383" spans="1:17" ht="90" x14ac:dyDescent="0.25">
      <c r="A383" s="417">
        <f t="shared" si="18"/>
        <v>360</v>
      </c>
      <c r="B383" s="422" t="s">
        <v>3925</v>
      </c>
      <c r="C383" s="273" t="s">
        <v>3926</v>
      </c>
      <c r="D383" s="39"/>
      <c r="E383" s="18" t="s">
        <v>614</v>
      </c>
      <c r="F383" s="234">
        <v>3000</v>
      </c>
      <c r="G383" s="185">
        <f t="shared" si="17"/>
        <v>3000</v>
      </c>
      <c r="H383" s="185">
        <v>0</v>
      </c>
      <c r="I383" s="418" t="s">
        <v>4655</v>
      </c>
      <c r="J383" s="418" t="s">
        <v>4656</v>
      </c>
      <c r="K383" s="39"/>
      <c r="L383" s="39"/>
      <c r="M383" s="39"/>
      <c r="N383" s="39"/>
      <c r="O383" s="39"/>
      <c r="P383" s="418" t="s">
        <v>4656</v>
      </c>
      <c r="Q383" s="39"/>
    </row>
    <row r="384" spans="1:17" ht="90" x14ac:dyDescent="0.25">
      <c r="A384" s="417">
        <f t="shared" si="18"/>
        <v>361</v>
      </c>
      <c r="B384" s="422" t="s">
        <v>3927</v>
      </c>
      <c r="C384" s="273" t="s">
        <v>3928</v>
      </c>
      <c r="D384" s="39"/>
      <c r="E384" s="18" t="s">
        <v>614</v>
      </c>
      <c r="F384" s="234">
        <v>6000</v>
      </c>
      <c r="G384" s="185">
        <f t="shared" ref="G384:G447" si="19">F384-H384</f>
        <v>6000</v>
      </c>
      <c r="H384" s="185">
        <v>0</v>
      </c>
      <c r="I384" s="418" t="s">
        <v>4655</v>
      </c>
      <c r="J384" s="418" t="s">
        <v>4656</v>
      </c>
      <c r="K384" s="39"/>
      <c r="L384" s="39"/>
      <c r="M384" s="39"/>
      <c r="N384" s="39"/>
      <c r="O384" s="39"/>
      <c r="P384" s="418" t="s">
        <v>4656</v>
      </c>
      <c r="Q384" s="39"/>
    </row>
    <row r="385" spans="1:17" ht="90" x14ac:dyDescent="0.25">
      <c r="A385" s="417">
        <f t="shared" si="18"/>
        <v>362</v>
      </c>
      <c r="B385" s="422" t="s">
        <v>3929</v>
      </c>
      <c r="C385" s="273" t="s">
        <v>3930</v>
      </c>
      <c r="D385" s="39"/>
      <c r="E385" s="18" t="s">
        <v>614</v>
      </c>
      <c r="F385" s="234">
        <v>2352</v>
      </c>
      <c r="G385" s="185">
        <f t="shared" si="19"/>
        <v>2352</v>
      </c>
      <c r="H385" s="185">
        <v>0</v>
      </c>
      <c r="I385" s="418" t="s">
        <v>4655</v>
      </c>
      <c r="J385" s="418" t="s">
        <v>4656</v>
      </c>
      <c r="K385" s="39"/>
      <c r="L385" s="39"/>
      <c r="M385" s="39"/>
      <c r="N385" s="39"/>
      <c r="O385" s="39"/>
      <c r="P385" s="418" t="s">
        <v>4656</v>
      </c>
      <c r="Q385" s="39"/>
    </row>
    <row r="386" spans="1:17" ht="90" x14ac:dyDescent="0.25">
      <c r="A386" s="417">
        <f t="shared" si="18"/>
        <v>363</v>
      </c>
      <c r="B386" s="422" t="s">
        <v>3931</v>
      </c>
      <c r="C386" s="273" t="s">
        <v>3932</v>
      </c>
      <c r="D386" s="39"/>
      <c r="E386" s="18" t="s">
        <v>614</v>
      </c>
      <c r="F386" s="284">
        <v>400</v>
      </c>
      <c r="G386" s="185">
        <f t="shared" si="19"/>
        <v>400</v>
      </c>
      <c r="H386" s="185">
        <v>0</v>
      </c>
      <c r="I386" s="418" t="s">
        <v>4655</v>
      </c>
      <c r="J386" s="418" t="s">
        <v>4656</v>
      </c>
      <c r="K386" s="39"/>
      <c r="L386" s="39"/>
      <c r="M386" s="39"/>
      <c r="N386" s="39"/>
      <c r="O386" s="39"/>
      <c r="P386" s="418" t="s">
        <v>4656</v>
      </c>
      <c r="Q386" s="39"/>
    </row>
    <row r="387" spans="1:17" ht="90" x14ac:dyDescent="0.25">
      <c r="A387" s="417">
        <f t="shared" si="18"/>
        <v>364</v>
      </c>
      <c r="B387" s="422" t="s">
        <v>3933</v>
      </c>
      <c r="C387" s="273" t="s">
        <v>3934</v>
      </c>
      <c r="D387" s="39"/>
      <c r="E387" s="18" t="s">
        <v>614</v>
      </c>
      <c r="F387" s="284">
        <v>800</v>
      </c>
      <c r="G387" s="185">
        <f t="shared" si="19"/>
        <v>800</v>
      </c>
      <c r="H387" s="185">
        <v>0</v>
      </c>
      <c r="I387" s="418" t="s">
        <v>4655</v>
      </c>
      <c r="J387" s="418" t="s">
        <v>4656</v>
      </c>
      <c r="K387" s="39"/>
      <c r="L387" s="39"/>
      <c r="M387" s="39"/>
      <c r="N387" s="39"/>
      <c r="O387" s="39"/>
      <c r="P387" s="418" t="s">
        <v>4656</v>
      </c>
      <c r="Q387" s="39"/>
    </row>
    <row r="388" spans="1:17" ht="90" x14ac:dyDescent="0.25">
      <c r="A388" s="417">
        <f t="shared" si="18"/>
        <v>365</v>
      </c>
      <c r="B388" s="422" t="s">
        <v>3935</v>
      </c>
      <c r="C388" s="273" t="s">
        <v>3936</v>
      </c>
      <c r="D388" s="39"/>
      <c r="E388" s="18" t="s">
        <v>614</v>
      </c>
      <c r="F388" s="284">
        <v>180</v>
      </c>
      <c r="G388" s="185">
        <f t="shared" si="19"/>
        <v>180</v>
      </c>
      <c r="H388" s="185">
        <v>0</v>
      </c>
      <c r="I388" s="418" t="s">
        <v>4655</v>
      </c>
      <c r="J388" s="418" t="s">
        <v>4656</v>
      </c>
      <c r="K388" s="39"/>
      <c r="L388" s="39"/>
      <c r="M388" s="39"/>
      <c r="N388" s="39"/>
      <c r="O388" s="39"/>
      <c r="P388" s="418" t="s">
        <v>4656</v>
      </c>
      <c r="Q388" s="39"/>
    </row>
    <row r="389" spans="1:17" ht="105" x14ac:dyDescent="0.25">
      <c r="A389" s="417">
        <f t="shared" si="18"/>
        <v>366</v>
      </c>
      <c r="B389" s="422" t="s">
        <v>3937</v>
      </c>
      <c r="C389" s="273" t="s">
        <v>3938</v>
      </c>
      <c r="D389" s="39"/>
      <c r="E389" s="18" t="s">
        <v>614</v>
      </c>
      <c r="F389" s="234">
        <v>2423</v>
      </c>
      <c r="G389" s="185">
        <f t="shared" si="19"/>
        <v>2423</v>
      </c>
      <c r="H389" s="185">
        <v>0</v>
      </c>
      <c r="I389" s="418" t="s">
        <v>4655</v>
      </c>
      <c r="J389" s="418" t="s">
        <v>4656</v>
      </c>
      <c r="K389" s="39"/>
      <c r="L389" s="39"/>
      <c r="M389" s="39"/>
      <c r="N389" s="39"/>
      <c r="O389" s="39"/>
      <c r="P389" s="418" t="s">
        <v>4656</v>
      </c>
      <c r="Q389" s="39"/>
    </row>
    <row r="390" spans="1:17" ht="105" x14ac:dyDescent="0.25">
      <c r="A390" s="417">
        <f t="shared" si="18"/>
        <v>367</v>
      </c>
      <c r="B390" s="422" t="s">
        <v>3939</v>
      </c>
      <c r="C390" s="273" t="s">
        <v>3940</v>
      </c>
      <c r="D390" s="39"/>
      <c r="E390" s="18" t="s">
        <v>614</v>
      </c>
      <c r="F390" s="234">
        <v>2423</v>
      </c>
      <c r="G390" s="185">
        <f t="shared" si="19"/>
        <v>2423</v>
      </c>
      <c r="H390" s="185">
        <v>0</v>
      </c>
      <c r="I390" s="418" t="s">
        <v>4655</v>
      </c>
      <c r="J390" s="418" t="s">
        <v>4656</v>
      </c>
      <c r="K390" s="39"/>
      <c r="L390" s="39"/>
      <c r="M390" s="39"/>
      <c r="N390" s="39"/>
      <c r="O390" s="39"/>
      <c r="P390" s="418" t="s">
        <v>4656</v>
      </c>
      <c r="Q390" s="39"/>
    </row>
    <row r="391" spans="1:17" ht="90" x14ac:dyDescent="0.25">
      <c r="A391" s="417">
        <f t="shared" si="18"/>
        <v>368</v>
      </c>
      <c r="B391" s="422" t="s">
        <v>3941</v>
      </c>
      <c r="C391" s="273" t="s">
        <v>3942</v>
      </c>
      <c r="D391" s="39"/>
      <c r="E391" s="18" t="s">
        <v>614</v>
      </c>
      <c r="F391" s="234">
        <v>2041.2</v>
      </c>
      <c r="G391" s="185">
        <f t="shared" si="19"/>
        <v>2041.2</v>
      </c>
      <c r="H391" s="185">
        <v>0</v>
      </c>
      <c r="I391" s="418" t="s">
        <v>4655</v>
      </c>
      <c r="J391" s="418" t="s">
        <v>4656</v>
      </c>
      <c r="K391" s="39"/>
      <c r="L391" s="39"/>
      <c r="M391" s="39"/>
      <c r="N391" s="39"/>
      <c r="O391" s="39"/>
      <c r="P391" s="418" t="s">
        <v>4656</v>
      </c>
      <c r="Q391" s="39"/>
    </row>
    <row r="392" spans="1:17" ht="90" x14ac:dyDescent="0.25">
      <c r="A392" s="417">
        <f t="shared" si="18"/>
        <v>369</v>
      </c>
      <c r="B392" s="422" t="s">
        <v>3943</v>
      </c>
      <c r="C392" s="273" t="s">
        <v>3944</v>
      </c>
      <c r="D392" s="39"/>
      <c r="E392" s="18" t="s">
        <v>614</v>
      </c>
      <c r="F392" s="234">
        <v>2078</v>
      </c>
      <c r="G392" s="185">
        <f t="shared" si="19"/>
        <v>2078</v>
      </c>
      <c r="H392" s="185">
        <v>0</v>
      </c>
      <c r="I392" s="418" t="s">
        <v>4655</v>
      </c>
      <c r="J392" s="418" t="s">
        <v>4656</v>
      </c>
      <c r="K392" s="39"/>
      <c r="L392" s="39"/>
      <c r="M392" s="39"/>
      <c r="N392" s="39"/>
      <c r="O392" s="39"/>
      <c r="P392" s="418" t="s">
        <v>4656</v>
      </c>
      <c r="Q392" s="39"/>
    </row>
    <row r="393" spans="1:17" ht="90" x14ac:dyDescent="0.25">
      <c r="A393" s="417">
        <f t="shared" si="18"/>
        <v>370</v>
      </c>
      <c r="B393" s="422" t="s">
        <v>3945</v>
      </c>
      <c r="C393" s="273" t="s">
        <v>3946</v>
      </c>
      <c r="D393" s="39"/>
      <c r="E393" s="18" t="s">
        <v>614</v>
      </c>
      <c r="F393" s="234">
        <v>1158.2</v>
      </c>
      <c r="G393" s="185">
        <f t="shared" si="19"/>
        <v>1158.2</v>
      </c>
      <c r="H393" s="185">
        <v>0</v>
      </c>
      <c r="I393" s="418" t="s">
        <v>4655</v>
      </c>
      <c r="J393" s="418" t="s">
        <v>4656</v>
      </c>
      <c r="K393" s="39"/>
      <c r="L393" s="39"/>
      <c r="M393" s="39"/>
      <c r="N393" s="39"/>
      <c r="O393" s="39"/>
      <c r="P393" s="418" t="s">
        <v>4656</v>
      </c>
      <c r="Q393" s="39"/>
    </row>
    <row r="394" spans="1:17" ht="90" x14ac:dyDescent="0.25">
      <c r="A394" s="417">
        <f t="shared" si="18"/>
        <v>371</v>
      </c>
      <c r="B394" s="422" t="s">
        <v>3947</v>
      </c>
      <c r="C394" s="273" t="s">
        <v>3948</v>
      </c>
      <c r="D394" s="39"/>
      <c r="E394" s="18" t="s">
        <v>614</v>
      </c>
      <c r="F394" s="234">
        <v>2124</v>
      </c>
      <c r="G394" s="185">
        <f t="shared" si="19"/>
        <v>2124</v>
      </c>
      <c r="H394" s="185">
        <v>0</v>
      </c>
      <c r="I394" s="418" t="s">
        <v>4655</v>
      </c>
      <c r="J394" s="418" t="s">
        <v>4656</v>
      </c>
      <c r="K394" s="39"/>
      <c r="L394" s="39"/>
      <c r="M394" s="39"/>
      <c r="N394" s="39"/>
      <c r="O394" s="39"/>
      <c r="P394" s="418" t="s">
        <v>4656</v>
      </c>
      <c r="Q394" s="39"/>
    </row>
    <row r="395" spans="1:17" ht="90" x14ac:dyDescent="0.25">
      <c r="A395" s="417">
        <f t="shared" si="18"/>
        <v>372</v>
      </c>
      <c r="B395" s="422" t="s">
        <v>3949</v>
      </c>
      <c r="C395" s="273" t="s">
        <v>3950</v>
      </c>
      <c r="D395" s="39"/>
      <c r="E395" s="18" t="s">
        <v>614</v>
      </c>
      <c r="F395" s="234">
        <v>1160</v>
      </c>
      <c r="G395" s="185">
        <f t="shared" si="19"/>
        <v>1160</v>
      </c>
      <c r="H395" s="185">
        <v>0</v>
      </c>
      <c r="I395" s="418" t="s">
        <v>4655</v>
      </c>
      <c r="J395" s="418" t="s">
        <v>4656</v>
      </c>
      <c r="K395" s="39"/>
      <c r="L395" s="39"/>
      <c r="M395" s="39"/>
      <c r="N395" s="39"/>
      <c r="O395" s="39"/>
      <c r="P395" s="418" t="s">
        <v>4656</v>
      </c>
      <c r="Q395" s="39"/>
    </row>
    <row r="396" spans="1:17" ht="90" x14ac:dyDescent="0.25">
      <c r="A396" s="417">
        <f t="shared" si="18"/>
        <v>373</v>
      </c>
      <c r="B396" s="422" t="s">
        <v>3951</v>
      </c>
      <c r="C396" s="273" t="s">
        <v>3952</v>
      </c>
      <c r="D396" s="39"/>
      <c r="E396" s="18" t="s">
        <v>614</v>
      </c>
      <c r="F396" s="234">
        <v>1200</v>
      </c>
      <c r="G396" s="185">
        <f t="shared" si="19"/>
        <v>1200</v>
      </c>
      <c r="H396" s="185">
        <v>0</v>
      </c>
      <c r="I396" s="418" t="s">
        <v>4655</v>
      </c>
      <c r="J396" s="418" t="s">
        <v>4656</v>
      </c>
      <c r="K396" s="39"/>
      <c r="L396" s="39"/>
      <c r="M396" s="39"/>
      <c r="N396" s="39"/>
      <c r="O396" s="39"/>
      <c r="P396" s="418" t="s">
        <v>4656</v>
      </c>
      <c r="Q396" s="39"/>
    </row>
    <row r="397" spans="1:17" ht="90" x14ac:dyDescent="0.25">
      <c r="A397" s="417">
        <f t="shared" si="18"/>
        <v>374</v>
      </c>
      <c r="B397" s="422" t="s">
        <v>3953</v>
      </c>
      <c r="C397" s="273" t="s">
        <v>3954</v>
      </c>
      <c r="D397" s="39"/>
      <c r="E397" s="18" t="s">
        <v>614</v>
      </c>
      <c r="F397" s="234">
        <v>5782</v>
      </c>
      <c r="G397" s="185">
        <f t="shared" si="19"/>
        <v>5782</v>
      </c>
      <c r="H397" s="185">
        <v>0</v>
      </c>
      <c r="I397" s="418" t="s">
        <v>4655</v>
      </c>
      <c r="J397" s="418" t="s">
        <v>4656</v>
      </c>
      <c r="K397" s="39"/>
      <c r="L397" s="39"/>
      <c r="M397" s="39"/>
      <c r="N397" s="39"/>
      <c r="O397" s="39"/>
      <c r="P397" s="418" t="s">
        <v>4656</v>
      </c>
      <c r="Q397" s="39"/>
    </row>
    <row r="398" spans="1:17" ht="90" x14ac:dyDescent="0.25">
      <c r="A398" s="417">
        <f t="shared" si="18"/>
        <v>375</v>
      </c>
      <c r="B398" s="422" t="s">
        <v>3955</v>
      </c>
      <c r="C398" s="273" t="s">
        <v>3956</v>
      </c>
      <c r="D398" s="39"/>
      <c r="E398" s="18" t="s">
        <v>614</v>
      </c>
      <c r="F398" s="234">
        <v>2832</v>
      </c>
      <c r="G398" s="185">
        <f t="shared" si="19"/>
        <v>2832</v>
      </c>
      <c r="H398" s="185">
        <v>0</v>
      </c>
      <c r="I398" s="418" t="s">
        <v>4655</v>
      </c>
      <c r="J398" s="418" t="s">
        <v>4656</v>
      </c>
      <c r="K398" s="39"/>
      <c r="L398" s="39"/>
      <c r="M398" s="39"/>
      <c r="N398" s="39"/>
      <c r="O398" s="39"/>
      <c r="P398" s="418" t="s">
        <v>4656</v>
      </c>
      <c r="Q398" s="39"/>
    </row>
    <row r="399" spans="1:17" ht="90" x14ac:dyDescent="0.25">
      <c r="A399" s="417">
        <f t="shared" si="18"/>
        <v>376</v>
      </c>
      <c r="B399" s="422" t="s">
        <v>3957</v>
      </c>
      <c r="C399" s="273" t="s">
        <v>3958</v>
      </c>
      <c r="D399" s="39"/>
      <c r="E399" s="18" t="s">
        <v>614</v>
      </c>
      <c r="F399" s="284">
        <v>708</v>
      </c>
      <c r="G399" s="185">
        <f t="shared" si="19"/>
        <v>708</v>
      </c>
      <c r="H399" s="185">
        <v>0</v>
      </c>
      <c r="I399" s="418" t="s">
        <v>4655</v>
      </c>
      <c r="J399" s="418" t="s">
        <v>4656</v>
      </c>
      <c r="K399" s="39"/>
      <c r="L399" s="39"/>
      <c r="M399" s="39"/>
      <c r="N399" s="39"/>
      <c r="O399" s="39"/>
      <c r="P399" s="418" t="s">
        <v>4656</v>
      </c>
      <c r="Q399" s="39"/>
    </row>
    <row r="400" spans="1:17" ht="90" x14ac:dyDescent="0.25">
      <c r="A400" s="417">
        <f t="shared" si="18"/>
        <v>377</v>
      </c>
      <c r="B400" s="422" t="s">
        <v>3959</v>
      </c>
      <c r="C400" s="273" t="s">
        <v>3960</v>
      </c>
      <c r="D400" s="39"/>
      <c r="E400" s="18" t="s">
        <v>614</v>
      </c>
      <c r="F400" s="284">
        <v>700</v>
      </c>
      <c r="G400" s="185">
        <f t="shared" si="19"/>
        <v>700</v>
      </c>
      <c r="H400" s="185">
        <v>0</v>
      </c>
      <c r="I400" s="418" t="s">
        <v>4655</v>
      </c>
      <c r="J400" s="418" t="s">
        <v>4656</v>
      </c>
      <c r="K400" s="39"/>
      <c r="L400" s="39"/>
      <c r="M400" s="39"/>
      <c r="N400" s="39"/>
      <c r="O400" s="39"/>
      <c r="P400" s="418" t="s">
        <v>4656</v>
      </c>
      <c r="Q400" s="39"/>
    </row>
    <row r="401" spans="1:17" ht="90" x14ac:dyDescent="0.25">
      <c r="A401" s="417">
        <f t="shared" si="18"/>
        <v>378</v>
      </c>
      <c r="B401" s="422" t="s">
        <v>3961</v>
      </c>
      <c r="C401" s="273" t="s">
        <v>3962</v>
      </c>
      <c r="D401" s="39"/>
      <c r="E401" s="18" t="s">
        <v>614</v>
      </c>
      <c r="F401" s="284">
        <v>700</v>
      </c>
      <c r="G401" s="185">
        <f t="shared" si="19"/>
        <v>700</v>
      </c>
      <c r="H401" s="185">
        <v>0</v>
      </c>
      <c r="I401" s="418" t="s">
        <v>4655</v>
      </c>
      <c r="J401" s="418" t="s">
        <v>4656</v>
      </c>
      <c r="K401" s="39"/>
      <c r="L401" s="39"/>
      <c r="M401" s="39"/>
      <c r="N401" s="39"/>
      <c r="O401" s="39"/>
      <c r="P401" s="418" t="s">
        <v>4656</v>
      </c>
      <c r="Q401" s="39"/>
    </row>
    <row r="402" spans="1:17" ht="90" x14ac:dyDescent="0.25">
      <c r="A402" s="417">
        <f t="shared" si="18"/>
        <v>379</v>
      </c>
      <c r="B402" s="422" t="s">
        <v>3963</v>
      </c>
      <c r="C402" s="273" t="s">
        <v>3964</v>
      </c>
      <c r="D402" s="39"/>
      <c r="E402" s="18" t="s">
        <v>614</v>
      </c>
      <c r="F402" s="284">
        <v>700</v>
      </c>
      <c r="G402" s="185">
        <f t="shared" si="19"/>
        <v>700</v>
      </c>
      <c r="H402" s="185">
        <v>0</v>
      </c>
      <c r="I402" s="418" t="s">
        <v>4655</v>
      </c>
      <c r="J402" s="418" t="s">
        <v>4656</v>
      </c>
      <c r="K402" s="39"/>
      <c r="L402" s="39"/>
      <c r="M402" s="39"/>
      <c r="N402" s="39"/>
      <c r="O402" s="39"/>
      <c r="P402" s="418" t="s">
        <v>4656</v>
      </c>
      <c r="Q402" s="39"/>
    </row>
    <row r="403" spans="1:17" ht="90" x14ac:dyDescent="0.25">
      <c r="A403" s="417">
        <f t="shared" si="18"/>
        <v>380</v>
      </c>
      <c r="B403" s="422" t="s">
        <v>3965</v>
      </c>
      <c r="C403" s="273" t="s">
        <v>3966</v>
      </c>
      <c r="D403" s="39"/>
      <c r="E403" s="18" t="s">
        <v>614</v>
      </c>
      <c r="F403" s="284">
        <v>700</v>
      </c>
      <c r="G403" s="185">
        <f t="shared" si="19"/>
        <v>700</v>
      </c>
      <c r="H403" s="185">
        <v>0</v>
      </c>
      <c r="I403" s="418" t="s">
        <v>4655</v>
      </c>
      <c r="J403" s="418" t="s">
        <v>4656</v>
      </c>
      <c r="K403" s="39"/>
      <c r="L403" s="39"/>
      <c r="M403" s="39"/>
      <c r="N403" s="39"/>
      <c r="O403" s="39"/>
      <c r="P403" s="418" t="s">
        <v>4656</v>
      </c>
      <c r="Q403" s="39"/>
    </row>
    <row r="404" spans="1:17" ht="90" x14ac:dyDescent="0.25">
      <c r="A404" s="417">
        <f t="shared" si="18"/>
        <v>381</v>
      </c>
      <c r="B404" s="422" t="s">
        <v>3967</v>
      </c>
      <c r="C404" s="273" t="s">
        <v>3968</v>
      </c>
      <c r="D404" s="39"/>
      <c r="E404" s="18" t="s">
        <v>614</v>
      </c>
      <c r="F404" s="284">
        <v>700</v>
      </c>
      <c r="G404" s="185">
        <f t="shared" si="19"/>
        <v>700</v>
      </c>
      <c r="H404" s="185">
        <v>0</v>
      </c>
      <c r="I404" s="418" t="s">
        <v>4655</v>
      </c>
      <c r="J404" s="418" t="s">
        <v>4656</v>
      </c>
      <c r="K404" s="39"/>
      <c r="L404" s="39"/>
      <c r="M404" s="39"/>
      <c r="N404" s="39"/>
      <c r="O404" s="39"/>
      <c r="P404" s="418" t="s">
        <v>4656</v>
      </c>
      <c r="Q404" s="39"/>
    </row>
    <row r="405" spans="1:17" ht="90" x14ac:dyDescent="0.25">
      <c r="A405" s="417">
        <f t="shared" si="18"/>
        <v>382</v>
      </c>
      <c r="B405" s="422" t="s">
        <v>3969</v>
      </c>
      <c r="C405" s="273" t="s">
        <v>3970</v>
      </c>
      <c r="D405" s="39"/>
      <c r="E405" s="18" t="s">
        <v>614</v>
      </c>
      <c r="F405" s="284">
        <v>700</v>
      </c>
      <c r="G405" s="185">
        <f t="shared" si="19"/>
        <v>700</v>
      </c>
      <c r="H405" s="185">
        <v>0</v>
      </c>
      <c r="I405" s="418" t="s">
        <v>4655</v>
      </c>
      <c r="J405" s="418" t="s">
        <v>4656</v>
      </c>
      <c r="K405" s="39"/>
      <c r="L405" s="39"/>
      <c r="M405" s="39"/>
      <c r="N405" s="39"/>
      <c r="O405" s="39"/>
      <c r="P405" s="418" t="s">
        <v>4656</v>
      </c>
      <c r="Q405" s="39"/>
    </row>
    <row r="406" spans="1:17" ht="90" x14ac:dyDescent="0.25">
      <c r="A406" s="417">
        <f t="shared" si="18"/>
        <v>383</v>
      </c>
      <c r="B406" s="422" t="s">
        <v>3971</v>
      </c>
      <c r="C406" s="273" t="s">
        <v>3972</v>
      </c>
      <c r="D406" s="39"/>
      <c r="E406" s="18" t="s">
        <v>614</v>
      </c>
      <c r="F406" s="284">
        <v>700</v>
      </c>
      <c r="G406" s="185">
        <f t="shared" si="19"/>
        <v>700</v>
      </c>
      <c r="H406" s="185">
        <v>0</v>
      </c>
      <c r="I406" s="418" t="s">
        <v>4655</v>
      </c>
      <c r="J406" s="418" t="s">
        <v>4656</v>
      </c>
      <c r="K406" s="39"/>
      <c r="L406" s="39"/>
      <c r="M406" s="39"/>
      <c r="N406" s="39"/>
      <c r="O406" s="39"/>
      <c r="P406" s="418" t="s">
        <v>4656</v>
      </c>
      <c r="Q406" s="39"/>
    </row>
    <row r="407" spans="1:17" ht="90" x14ac:dyDescent="0.25">
      <c r="A407" s="417">
        <f t="shared" si="18"/>
        <v>384</v>
      </c>
      <c r="B407" s="422" t="s">
        <v>3973</v>
      </c>
      <c r="C407" s="273" t="s">
        <v>3974</v>
      </c>
      <c r="D407" s="39"/>
      <c r="E407" s="18" t="s">
        <v>614</v>
      </c>
      <c r="F407" s="284">
        <v>700</v>
      </c>
      <c r="G407" s="185">
        <f t="shared" si="19"/>
        <v>700</v>
      </c>
      <c r="H407" s="185">
        <v>0</v>
      </c>
      <c r="I407" s="418" t="s">
        <v>4655</v>
      </c>
      <c r="J407" s="418" t="s">
        <v>4656</v>
      </c>
      <c r="K407" s="39"/>
      <c r="L407" s="39"/>
      <c r="M407" s="39"/>
      <c r="N407" s="39"/>
      <c r="O407" s="39"/>
      <c r="P407" s="418" t="s">
        <v>4656</v>
      </c>
      <c r="Q407" s="39"/>
    </row>
    <row r="408" spans="1:17" ht="90" x14ac:dyDescent="0.25">
      <c r="A408" s="417">
        <f t="shared" si="18"/>
        <v>385</v>
      </c>
      <c r="B408" s="422" t="s">
        <v>3975</v>
      </c>
      <c r="C408" s="273" t="s">
        <v>3976</v>
      </c>
      <c r="D408" s="39"/>
      <c r="E408" s="18" t="s">
        <v>614</v>
      </c>
      <c r="F408" s="284">
        <v>700</v>
      </c>
      <c r="G408" s="185">
        <f t="shared" si="19"/>
        <v>700</v>
      </c>
      <c r="H408" s="185">
        <v>0</v>
      </c>
      <c r="I408" s="418" t="s">
        <v>4655</v>
      </c>
      <c r="J408" s="418" t="s">
        <v>4656</v>
      </c>
      <c r="K408" s="39"/>
      <c r="L408" s="39"/>
      <c r="M408" s="39"/>
      <c r="N408" s="39"/>
      <c r="O408" s="39"/>
      <c r="P408" s="418" t="s">
        <v>4656</v>
      </c>
      <c r="Q408" s="39"/>
    </row>
    <row r="409" spans="1:17" ht="90" x14ac:dyDescent="0.25">
      <c r="A409" s="417">
        <f t="shared" si="18"/>
        <v>386</v>
      </c>
      <c r="B409" s="422" t="s">
        <v>3977</v>
      </c>
      <c r="C409" s="273" t="s">
        <v>3978</v>
      </c>
      <c r="D409" s="39"/>
      <c r="E409" s="18" t="s">
        <v>614</v>
      </c>
      <c r="F409" s="284">
        <v>700</v>
      </c>
      <c r="G409" s="185">
        <f t="shared" si="19"/>
        <v>700</v>
      </c>
      <c r="H409" s="185">
        <v>0</v>
      </c>
      <c r="I409" s="418" t="s">
        <v>4655</v>
      </c>
      <c r="J409" s="418" t="s">
        <v>4656</v>
      </c>
      <c r="K409" s="39"/>
      <c r="L409" s="39"/>
      <c r="M409" s="39"/>
      <c r="N409" s="39"/>
      <c r="O409" s="39"/>
      <c r="P409" s="418" t="s">
        <v>4656</v>
      </c>
      <c r="Q409" s="39"/>
    </row>
    <row r="410" spans="1:17" ht="90" x14ac:dyDescent="0.25">
      <c r="A410" s="417">
        <f t="shared" ref="A410:A473" si="20">A409+1</f>
        <v>387</v>
      </c>
      <c r="B410" s="422" t="s">
        <v>3979</v>
      </c>
      <c r="C410" s="273" t="s">
        <v>3980</v>
      </c>
      <c r="D410" s="39"/>
      <c r="E410" s="18" t="s">
        <v>614</v>
      </c>
      <c r="F410" s="284">
        <v>700</v>
      </c>
      <c r="G410" s="185">
        <f t="shared" si="19"/>
        <v>700</v>
      </c>
      <c r="H410" s="185">
        <v>0</v>
      </c>
      <c r="I410" s="418" t="s">
        <v>4655</v>
      </c>
      <c r="J410" s="418" t="s">
        <v>4656</v>
      </c>
      <c r="K410" s="39"/>
      <c r="L410" s="39"/>
      <c r="M410" s="39"/>
      <c r="N410" s="39"/>
      <c r="O410" s="39"/>
      <c r="P410" s="418" t="s">
        <v>4656</v>
      </c>
      <c r="Q410" s="39"/>
    </row>
    <row r="411" spans="1:17" ht="90" x14ac:dyDescent="0.25">
      <c r="A411" s="417">
        <f t="shared" si="20"/>
        <v>388</v>
      </c>
      <c r="B411" s="422" t="s">
        <v>3981</v>
      </c>
      <c r="C411" s="273" t="s">
        <v>3982</v>
      </c>
      <c r="D411" s="39"/>
      <c r="E411" s="18" t="s">
        <v>614</v>
      </c>
      <c r="F411" s="284">
        <v>700</v>
      </c>
      <c r="G411" s="185">
        <f t="shared" si="19"/>
        <v>700</v>
      </c>
      <c r="H411" s="185">
        <v>0</v>
      </c>
      <c r="I411" s="418" t="s">
        <v>4655</v>
      </c>
      <c r="J411" s="418" t="s">
        <v>4656</v>
      </c>
      <c r="K411" s="39"/>
      <c r="L411" s="39"/>
      <c r="M411" s="39"/>
      <c r="N411" s="39"/>
      <c r="O411" s="39"/>
      <c r="P411" s="418" t="s">
        <v>4656</v>
      </c>
      <c r="Q411" s="39"/>
    </row>
    <row r="412" spans="1:17" ht="90" x14ac:dyDescent="0.25">
      <c r="A412" s="417">
        <f t="shared" si="20"/>
        <v>389</v>
      </c>
      <c r="B412" s="422" t="s">
        <v>3983</v>
      </c>
      <c r="C412" s="273" t="s">
        <v>3984</v>
      </c>
      <c r="D412" s="39"/>
      <c r="E412" s="18" t="s">
        <v>614</v>
      </c>
      <c r="F412" s="284">
        <v>700</v>
      </c>
      <c r="G412" s="185">
        <f t="shared" si="19"/>
        <v>700</v>
      </c>
      <c r="H412" s="185">
        <v>0</v>
      </c>
      <c r="I412" s="418" t="s">
        <v>4655</v>
      </c>
      <c r="J412" s="418" t="s">
        <v>4656</v>
      </c>
      <c r="K412" s="39"/>
      <c r="L412" s="39"/>
      <c r="M412" s="39"/>
      <c r="N412" s="39"/>
      <c r="O412" s="39"/>
      <c r="P412" s="418" t="s">
        <v>4656</v>
      </c>
      <c r="Q412" s="39"/>
    </row>
    <row r="413" spans="1:17" ht="90" x14ac:dyDescent="0.25">
      <c r="A413" s="417">
        <f t="shared" si="20"/>
        <v>390</v>
      </c>
      <c r="B413" s="422" t="s">
        <v>3985</v>
      </c>
      <c r="C413" s="273" t="s">
        <v>3986</v>
      </c>
      <c r="D413" s="39"/>
      <c r="E413" s="18" t="s">
        <v>614</v>
      </c>
      <c r="F413" s="284">
        <v>700</v>
      </c>
      <c r="G413" s="185">
        <f t="shared" si="19"/>
        <v>700</v>
      </c>
      <c r="H413" s="185">
        <v>0</v>
      </c>
      <c r="I413" s="418" t="s">
        <v>4655</v>
      </c>
      <c r="J413" s="418" t="s">
        <v>4656</v>
      </c>
      <c r="K413" s="39"/>
      <c r="L413" s="39"/>
      <c r="M413" s="39"/>
      <c r="N413" s="39"/>
      <c r="O413" s="39"/>
      <c r="P413" s="418" t="s">
        <v>4656</v>
      </c>
      <c r="Q413" s="39"/>
    </row>
    <row r="414" spans="1:17" ht="90" x14ac:dyDescent="0.25">
      <c r="A414" s="417">
        <f t="shared" si="20"/>
        <v>391</v>
      </c>
      <c r="B414" s="422" t="s">
        <v>3987</v>
      </c>
      <c r="C414" s="273" t="s">
        <v>3988</v>
      </c>
      <c r="D414" s="39"/>
      <c r="E414" s="18" t="s">
        <v>614</v>
      </c>
      <c r="F414" s="284">
        <v>700</v>
      </c>
      <c r="G414" s="185">
        <f t="shared" si="19"/>
        <v>700</v>
      </c>
      <c r="H414" s="185">
        <v>0</v>
      </c>
      <c r="I414" s="418" t="s">
        <v>4655</v>
      </c>
      <c r="J414" s="418" t="s">
        <v>4656</v>
      </c>
      <c r="K414" s="39"/>
      <c r="L414" s="39"/>
      <c r="M414" s="39"/>
      <c r="N414" s="39"/>
      <c r="O414" s="39"/>
      <c r="P414" s="418" t="s">
        <v>4656</v>
      </c>
      <c r="Q414" s="39"/>
    </row>
    <row r="415" spans="1:17" ht="90" x14ac:dyDescent="0.25">
      <c r="A415" s="417">
        <f t="shared" si="20"/>
        <v>392</v>
      </c>
      <c r="B415" s="422" t="s">
        <v>3989</v>
      </c>
      <c r="C415" s="273" t="s">
        <v>3990</v>
      </c>
      <c r="D415" s="39"/>
      <c r="E415" s="18" t="s">
        <v>614</v>
      </c>
      <c r="F415" s="284">
        <v>700</v>
      </c>
      <c r="G415" s="185">
        <f t="shared" si="19"/>
        <v>700</v>
      </c>
      <c r="H415" s="185">
        <v>0</v>
      </c>
      <c r="I415" s="418" t="s">
        <v>4655</v>
      </c>
      <c r="J415" s="418" t="s">
        <v>4656</v>
      </c>
      <c r="K415" s="39"/>
      <c r="L415" s="39"/>
      <c r="M415" s="39"/>
      <c r="N415" s="39"/>
      <c r="O415" s="39"/>
      <c r="P415" s="418" t="s">
        <v>4656</v>
      </c>
      <c r="Q415" s="39"/>
    </row>
    <row r="416" spans="1:17" ht="90" x14ac:dyDescent="0.25">
      <c r="A416" s="417">
        <f t="shared" si="20"/>
        <v>393</v>
      </c>
      <c r="B416" s="422" t="s">
        <v>3991</v>
      </c>
      <c r="C416" s="273" t="s">
        <v>3992</v>
      </c>
      <c r="D416" s="39"/>
      <c r="E416" s="18" t="s">
        <v>614</v>
      </c>
      <c r="F416" s="284">
        <v>700</v>
      </c>
      <c r="G416" s="185">
        <f t="shared" si="19"/>
        <v>700</v>
      </c>
      <c r="H416" s="185">
        <v>0</v>
      </c>
      <c r="I416" s="418" t="s">
        <v>4655</v>
      </c>
      <c r="J416" s="418" t="s">
        <v>4656</v>
      </c>
      <c r="K416" s="39"/>
      <c r="L416" s="39"/>
      <c r="M416" s="39"/>
      <c r="N416" s="39"/>
      <c r="O416" s="39"/>
      <c r="P416" s="418" t="s">
        <v>4656</v>
      </c>
      <c r="Q416" s="39"/>
    </row>
    <row r="417" spans="1:17" ht="90" x14ac:dyDescent="0.25">
      <c r="A417" s="417">
        <f t="shared" si="20"/>
        <v>394</v>
      </c>
      <c r="B417" s="422" t="s">
        <v>3993</v>
      </c>
      <c r="C417" s="273" t="s">
        <v>3994</v>
      </c>
      <c r="D417" s="39"/>
      <c r="E417" s="18" t="s">
        <v>614</v>
      </c>
      <c r="F417" s="284">
        <v>700</v>
      </c>
      <c r="G417" s="185">
        <f t="shared" si="19"/>
        <v>700</v>
      </c>
      <c r="H417" s="185">
        <v>0</v>
      </c>
      <c r="I417" s="418" t="s">
        <v>4655</v>
      </c>
      <c r="J417" s="418" t="s">
        <v>4656</v>
      </c>
      <c r="K417" s="39"/>
      <c r="L417" s="39"/>
      <c r="M417" s="39"/>
      <c r="N417" s="39"/>
      <c r="O417" s="39"/>
      <c r="P417" s="418" t="s">
        <v>4656</v>
      </c>
      <c r="Q417" s="39"/>
    </row>
    <row r="418" spans="1:17" ht="90" x14ac:dyDescent="0.25">
      <c r="A418" s="417">
        <f t="shared" si="20"/>
        <v>395</v>
      </c>
      <c r="B418" s="422" t="s">
        <v>3995</v>
      </c>
      <c r="C418" s="273" t="s">
        <v>3996</v>
      </c>
      <c r="D418" s="39"/>
      <c r="E418" s="18" t="s">
        <v>614</v>
      </c>
      <c r="F418" s="284">
        <v>700</v>
      </c>
      <c r="G418" s="185">
        <f t="shared" si="19"/>
        <v>700</v>
      </c>
      <c r="H418" s="185">
        <v>0</v>
      </c>
      <c r="I418" s="418" t="s">
        <v>4655</v>
      </c>
      <c r="J418" s="418" t="s">
        <v>4656</v>
      </c>
      <c r="K418" s="39"/>
      <c r="L418" s="39"/>
      <c r="M418" s="39"/>
      <c r="N418" s="39"/>
      <c r="O418" s="39"/>
      <c r="P418" s="418" t="s">
        <v>4656</v>
      </c>
      <c r="Q418" s="39"/>
    </row>
    <row r="419" spans="1:17" ht="90" x14ac:dyDescent="0.25">
      <c r="A419" s="417">
        <f t="shared" si="20"/>
        <v>396</v>
      </c>
      <c r="B419" s="422" t="s">
        <v>3997</v>
      </c>
      <c r="C419" s="273" t="s">
        <v>3998</v>
      </c>
      <c r="D419" s="39"/>
      <c r="E419" s="18" t="s">
        <v>614</v>
      </c>
      <c r="F419" s="284">
        <v>700</v>
      </c>
      <c r="G419" s="185">
        <f t="shared" si="19"/>
        <v>700</v>
      </c>
      <c r="H419" s="185">
        <v>0</v>
      </c>
      <c r="I419" s="418" t="s">
        <v>4655</v>
      </c>
      <c r="J419" s="418" t="s">
        <v>4656</v>
      </c>
      <c r="K419" s="39"/>
      <c r="L419" s="39"/>
      <c r="M419" s="39"/>
      <c r="N419" s="39"/>
      <c r="O419" s="39"/>
      <c r="P419" s="418" t="s">
        <v>4656</v>
      </c>
      <c r="Q419" s="39"/>
    </row>
    <row r="420" spans="1:17" ht="90" x14ac:dyDescent="0.25">
      <c r="A420" s="417">
        <f t="shared" si="20"/>
        <v>397</v>
      </c>
      <c r="B420" s="422" t="s">
        <v>3999</v>
      </c>
      <c r="C420" s="273" t="s">
        <v>4000</v>
      </c>
      <c r="D420" s="39"/>
      <c r="E420" s="18" t="s">
        <v>614</v>
      </c>
      <c r="F420" s="284">
        <v>700</v>
      </c>
      <c r="G420" s="185">
        <f t="shared" si="19"/>
        <v>700</v>
      </c>
      <c r="H420" s="185">
        <v>0</v>
      </c>
      <c r="I420" s="418" t="s">
        <v>4655</v>
      </c>
      <c r="J420" s="418" t="s">
        <v>4656</v>
      </c>
      <c r="K420" s="39"/>
      <c r="L420" s="39"/>
      <c r="M420" s="39"/>
      <c r="N420" s="39"/>
      <c r="O420" s="39"/>
      <c r="P420" s="418" t="s">
        <v>4656</v>
      </c>
      <c r="Q420" s="39"/>
    </row>
    <row r="421" spans="1:17" ht="90" x14ac:dyDescent="0.25">
      <c r="A421" s="417">
        <f t="shared" si="20"/>
        <v>398</v>
      </c>
      <c r="B421" s="422" t="s">
        <v>4001</v>
      </c>
      <c r="C421" s="273" t="s">
        <v>4002</v>
      </c>
      <c r="D421" s="39"/>
      <c r="E421" s="18" t="s">
        <v>614</v>
      </c>
      <c r="F421" s="284">
        <v>700</v>
      </c>
      <c r="G421" s="185">
        <f t="shared" si="19"/>
        <v>700</v>
      </c>
      <c r="H421" s="185">
        <v>0</v>
      </c>
      <c r="I421" s="418" t="s">
        <v>4655</v>
      </c>
      <c r="J421" s="418" t="s">
        <v>4656</v>
      </c>
      <c r="K421" s="39"/>
      <c r="L421" s="39"/>
      <c r="M421" s="39"/>
      <c r="N421" s="39"/>
      <c r="O421" s="39"/>
      <c r="P421" s="418" t="s">
        <v>4656</v>
      </c>
      <c r="Q421" s="39"/>
    </row>
    <row r="422" spans="1:17" ht="90" x14ac:dyDescent="0.25">
      <c r="A422" s="417">
        <f t="shared" si="20"/>
        <v>399</v>
      </c>
      <c r="B422" s="422" t="s">
        <v>4003</v>
      </c>
      <c r="C422" s="273" t="s">
        <v>4004</v>
      </c>
      <c r="D422" s="39"/>
      <c r="E422" s="18" t="s">
        <v>614</v>
      </c>
      <c r="F422" s="284">
        <v>700</v>
      </c>
      <c r="G422" s="185">
        <f t="shared" si="19"/>
        <v>700</v>
      </c>
      <c r="H422" s="185">
        <v>0</v>
      </c>
      <c r="I422" s="418" t="s">
        <v>4655</v>
      </c>
      <c r="J422" s="418" t="s">
        <v>4656</v>
      </c>
      <c r="K422" s="39"/>
      <c r="L422" s="39"/>
      <c r="M422" s="39"/>
      <c r="N422" s="39"/>
      <c r="O422" s="39"/>
      <c r="P422" s="418" t="s">
        <v>4656</v>
      </c>
      <c r="Q422" s="39"/>
    </row>
    <row r="423" spans="1:17" ht="90" x14ac:dyDescent="0.25">
      <c r="A423" s="417">
        <f t="shared" si="20"/>
        <v>400</v>
      </c>
      <c r="B423" s="422" t="s">
        <v>4005</v>
      </c>
      <c r="C423" s="273" t="s">
        <v>4006</v>
      </c>
      <c r="D423" s="39"/>
      <c r="E423" s="18" t="s">
        <v>614</v>
      </c>
      <c r="F423" s="284">
        <v>700</v>
      </c>
      <c r="G423" s="185">
        <f t="shared" si="19"/>
        <v>700</v>
      </c>
      <c r="H423" s="185">
        <v>0</v>
      </c>
      <c r="I423" s="418" t="s">
        <v>4655</v>
      </c>
      <c r="J423" s="418" t="s">
        <v>4656</v>
      </c>
      <c r="K423" s="39"/>
      <c r="L423" s="39"/>
      <c r="M423" s="39"/>
      <c r="N423" s="39"/>
      <c r="O423" s="39"/>
      <c r="P423" s="418" t="s">
        <v>4656</v>
      </c>
      <c r="Q423" s="39"/>
    </row>
    <row r="424" spans="1:17" ht="90" x14ac:dyDescent="0.25">
      <c r="A424" s="417">
        <f t="shared" si="20"/>
        <v>401</v>
      </c>
      <c r="B424" s="422" t="s">
        <v>4007</v>
      </c>
      <c r="C424" s="273" t="s">
        <v>4008</v>
      </c>
      <c r="D424" s="39"/>
      <c r="E424" s="18" t="s">
        <v>614</v>
      </c>
      <c r="F424" s="284">
        <v>700</v>
      </c>
      <c r="G424" s="185">
        <f t="shared" si="19"/>
        <v>700</v>
      </c>
      <c r="H424" s="185">
        <v>0</v>
      </c>
      <c r="I424" s="418" t="s">
        <v>4655</v>
      </c>
      <c r="J424" s="418" t="s">
        <v>4656</v>
      </c>
      <c r="K424" s="39"/>
      <c r="L424" s="39"/>
      <c r="M424" s="39"/>
      <c r="N424" s="39"/>
      <c r="O424" s="39"/>
      <c r="P424" s="418" t="s">
        <v>4656</v>
      </c>
      <c r="Q424" s="39"/>
    </row>
    <row r="425" spans="1:17" ht="90" x14ac:dyDescent="0.25">
      <c r="A425" s="417">
        <f t="shared" si="20"/>
        <v>402</v>
      </c>
      <c r="B425" s="422" t="s">
        <v>4009</v>
      </c>
      <c r="C425" s="273" t="s">
        <v>4010</v>
      </c>
      <c r="D425" s="39"/>
      <c r="E425" s="18" t="s">
        <v>614</v>
      </c>
      <c r="F425" s="284">
        <v>700</v>
      </c>
      <c r="G425" s="185">
        <f t="shared" si="19"/>
        <v>700</v>
      </c>
      <c r="H425" s="185">
        <v>0</v>
      </c>
      <c r="I425" s="418" t="s">
        <v>4655</v>
      </c>
      <c r="J425" s="418" t="s">
        <v>4656</v>
      </c>
      <c r="K425" s="39"/>
      <c r="L425" s="39"/>
      <c r="M425" s="39"/>
      <c r="N425" s="39"/>
      <c r="O425" s="39"/>
      <c r="P425" s="418" t="s">
        <v>4656</v>
      </c>
      <c r="Q425" s="39"/>
    </row>
    <row r="426" spans="1:17" ht="90" x14ac:dyDescent="0.25">
      <c r="A426" s="417">
        <f t="shared" si="20"/>
        <v>403</v>
      </c>
      <c r="B426" s="422" t="s">
        <v>4011</v>
      </c>
      <c r="C426" s="273" t="s">
        <v>4012</v>
      </c>
      <c r="D426" s="39"/>
      <c r="E426" s="18" t="s">
        <v>614</v>
      </c>
      <c r="F426" s="284">
        <v>700</v>
      </c>
      <c r="G426" s="185">
        <f t="shared" si="19"/>
        <v>700</v>
      </c>
      <c r="H426" s="185">
        <v>0</v>
      </c>
      <c r="I426" s="418" t="s">
        <v>4655</v>
      </c>
      <c r="J426" s="418" t="s">
        <v>4656</v>
      </c>
      <c r="K426" s="39"/>
      <c r="L426" s="39"/>
      <c r="M426" s="39"/>
      <c r="N426" s="39"/>
      <c r="O426" s="39"/>
      <c r="P426" s="418" t="s">
        <v>4656</v>
      </c>
      <c r="Q426" s="39"/>
    </row>
    <row r="427" spans="1:17" ht="90" x14ac:dyDescent="0.25">
      <c r="A427" s="417">
        <f t="shared" si="20"/>
        <v>404</v>
      </c>
      <c r="B427" s="422" t="s">
        <v>4013</v>
      </c>
      <c r="C427" s="273" t="s">
        <v>4014</v>
      </c>
      <c r="D427" s="39"/>
      <c r="E427" s="18" t="s">
        <v>614</v>
      </c>
      <c r="F427" s="284">
        <v>700</v>
      </c>
      <c r="G427" s="185">
        <f t="shared" si="19"/>
        <v>700</v>
      </c>
      <c r="H427" s="185">
        <v>0</v>
      </c>
      <c r="I427" s="418" t="s">
        <v>4655</v>
      </c>
      <c r="J427" s="418" t="s">
        <v>4656</v>
      </c>
      <c r="K427" s="39"/>
      <c r="L427" s="39"/>
      <c r="M427" s="39"/>
      <c r="N427" s="39"/>
      <c r="O427" s="39"/>
      <c r="P427" s="418" t="s">
        <v>4656</v>
      </c>
      <c r="Q427" s="39"/>
    </row>
    <row r="428" spans="1:17" ht="90" x14ac:dyDescent="0.25">
      <c r="A428" s="417">
        <f t="shared" si="20"/>
        <v>405</v>
      </c>
      <c r="B428" s="422" t="s">
        <v>4015</v>
      </c>
      <c r="C428" s="273" t="s">
        <v>4016</v>
      </c>
      <c r="D428" s="39"/>
      <c r="E428" s="18" t="s">
        <v>614</v>
      </c>
      <c r="F428" s="284">
        <v>700</v>
      </c>
      <c r="G428" s="185">
        <f t="shared" si="19"/>
        <v>700</v>
      </c>
      <c r="H428" s="185">
        <v>0</v>
      </c>
      <c r="I428" s="418" t="s">
        <v>4655</v>
      </c>
      <c r="J428" s="418" t="s">
        <v>4656</v>
      </c>
      <c r="K428" s="39"/>
      <c r="L428" s="39"/>
      <c r="M428" s="39"/>
      <c r="N428" s="39"/>
      <c r="O428" s="39"/>
      <c r="P428" s="418" t="s">
        <v>4656</v>
      </c>
      <c r="Q428" s="39"/>
    </row>
    <row r="429" spans="1:17" ht="90" x14ac:dyDescent="0.25">
      <c r="A429" s="417">
        <f t="shared" si="20"/>
        <v>406</v>
      </c>
      <c r="B429" s="422" t="s">
        <v>4017</v>
      </c>
      <c r="C429" s="273" t="s">
        <v>4018</v>
      </c>
      <c r="D429" s="39"/>
      <c r="E429" s="18" t="s">
        <v>614</v>
      </c>
      <c r="F429" s="284">
        <v>700</v>
      </c>
      <c r="G429" s="185">
        <f t="shared" si="19"/>
        <v>700</v>
      </c>
      <c r="H429" s="185">
        <v>0</v>
      </c>
      <c r="I429" s="418" t="s">
        <v>4655</v>
      </c>
      <c r="J429" s="418" t="s">
        <v>4656</v>
      </c>
      <c r="K429" s="39"/>
      <c r="L429" s="39"/>
      <c r="M429" s="39"/>
      <c r="N429" s="39"/>
      <c r="O429" s="39"/>
      <c r="P429" s="418" t="s">
        <v>4656</v>
      </c>
      <c r="Q429" s="39"/>
    </row>
    <row r="430" spans="1:17" ht="90" x14ac:dyDescent="0.25">
      <c r="A430" s="417">
        <f t="shared" si="20"/>
        <v>407</v>
      </c>
      <c r="B430" s="422" t="s">
        <v>4019</v>
      </c>
      <c r="C430" s="273" t="s">
        <v>4020</v>
      </c>
      <c r="D430" s="39"/>
      <c r="E430" s="18" t="s">
        <v>614</v>
      </c>
      <c r="F430" s="284">
        <v>700</v>
      </c>
      <c r="G430" s="185">
        <f t="shared" si="19"/>
        <v>700</v>
      </c>
      <c r="H430" s="185">
        <v>0</v>
      </c>
      <c r="I430" s="418" t="s">
        <v>4655</v>
      </c>
      <c r="J430" s="418" t="s">
        <v>4656</v>
      </c>
      <c r="K430" s="39"/>
      <c r="L430" s="39"/>
      <c r="M430" s="39"/>
      <c r="N430" s="39"/>
      <c r="O430" s="39"/>
      <c r="P430" s="418" t="s">
        <v>4656</v>
      </c>
      <c r="Q430" s="39"/>
    </row>
    <row r="431" spans="1:17" ht="90" x14ac:dyDescent="0.25">
      <c r="A431" s="417">
        <f t="shared" si="20"/>
        <v>408</v>
      </c>
      <c r="B431" s="422" t="s">
        <v>4021</v>
      </c>
      <c r="C431" s="273" t="s">
        <v>4022</v>
      </c>
      <c r="D431" s="39"/>
      <c r="E431" s="18" t="s">
        <v>614</v>
      </c>
      <c r="F431" s="284">
        <v>700</v>
      </c>
      <c r="G431" s="185">
        <f t="shared" si="19"/>
        <v>700</v>
      </c>
      <c r="H431" s="185">
        <v>0</v>
      </c>
      <c r="I431" s="418" t="s">
        <v>4655</v>
      </c>
      <c r="J431" s="418" t="s">
        <v>4656</v>
      </c>
      <c r="K431" s="39"/>
      <c r="L431" s="39"/>
      <c r="M431" s="39"/>
      <c r="N431" s="39"/>
      <c r="O431" s="39"/>
      <c r="P431" s="418" t="s">
        <v>4656</v>
      </c>
      <c r="Q431" s="39"/>
    </row>
    <row r="432" spans="1:17" ht="90" x14ac:dyDescent="0.25">
      <c r="A432" s="417">
        <f t="shared" si="20"/>
        <v>409</v>
      </c>
      <c r="B432" s="422" t="s">
        <v>4023</v>
      </c>
      <c r="C432" s="273" t="s">
        <v>4024</v>
      </c>
      <c r="D432" s="39"/>
      <c r="E432" s="18" t="s">
        <v>614</v>
      </c>
      <c r="F432" s="284">
        <v>700</v>
      </c>
      <c r="G432" s="185">
        <f t="shared" si="19"/>
        <v>700</v>
      </c>
      <c r="H432" s="185">
        <v>0</v>
      </c>
      <c r="I432" s="418" t="s">
        <v>4655</v>
      </c>
      <c r="J432" s="418" t="s">
        <v>4656</v>
      </c>
      <c r="K432" s="39"/>
      <c r="L432" s="39"/>
      <c r="M432" s="39"/>
      <c r="N432" s="39"/>
      <c r="O432" s="39"/>
      <c r="P432" s="418" t="s">
        <v>4656</v>
      </c>
      <c r="Q432" s="39"/>
    </row>
    <row r="433" spans="1:17" ht="90" x14ac:dyDescent="0.25">
      <c r="A433" s="417">
        <f t="shared" si="20"/>
        <v>410</v>
      </c>
      <c r="B433" s="422" t="s">
        <v>4025</v>
      </c>
      <c r="C433" s="273" t="s">
        <v>4026</v>
      </c>
      <c r="D433" s="39"/>
      <c r="E433" s="18" t="s">
        <v>614</v>
      </c>
      <c r="F433" s="284">
        <v>700</v>
      </c>
      <c r="G433" s="185">
        <f t="shared" si="19"/>
        <v>700</v>
      </c>
      <c r="H433" s="185">
        <v>0</v>
      </c>
      <c r="I433" s="418" t="s">
        <v>4655</v>
      </c>
      <c r="J433" s="418" t="s">
        <v>4656</v>
      </c>
      <c r="K433" s="39"/>
      <c r="L433" s="39"/>
      <c r="M433" s="39"/>
      <c r="N433" s="39"/>
      <c r="O433" s="39"/>
      <c r="P433" s="418" t="s">
        <v>4656</v>
      </c>
      <c r="Q433" s="39"/>
    </row>
    <row r="434" spans="1:17" ht="90" x14ac:dyDescent="0.25">
      <c r="A434" s="417">
        <f t="shared" si="20"/>
        <v>411</v>
      </c>
      <c r="B434" s="422" t="s">
        <v>4027</v>
      </c>
      <c r="C434" s="273" t="s">
        <v>4028</v>
      </c>
      <c r="D434" s="39"/>
      <c r="E434" s="18" t="s">
        <v>614</v>
      </c>
      <c r="F434" s="284">
        <v>700</v>
      </c>
      <c r="G434" s="185">
        <f t="shared" si="19"/>
        <v>700</v>
      </c>
      <c r="H434" s="185">
        <v>0</v>
      </c>
      <c r="I434" s="418" t="s">
        <v>4655</v>
      </c>
      <c r="J434" s="418" t="s">
        <v>4656</v>
      </c>
      <c r="K434" s="39"/>
      <c r="L434" s="39"/>
      <c r="M434" s="39"/>
      <c r="N434" s="39"/>
      <c r="O434" s="39"/>
      <c r="P434" s="418" t="s">
        <v>4656</v>
      </c>
      <c r="Q434" s="39"/>
    </row>
    <row r="435" spans="1:17" ht="90" x14ac:dyDescent="0.25">
      <c r="A435" s="417">
        <f t="shared" si="20"/>
        <v>412</v>
      </c>
      <c r="B435" s="422" t="s">
        <v>4029</v>
      </c>
      <c r="C435" s="273" t="s">
        <v>4030</v>
      </c>
      <c r="D435" s="39"/>
      <c r="E435" s="18" t="s">
        <v>614</v>
      </c>
      <c r="F435" s="284">
        <v>700</v>
      </c>
      <c r="G435" s="185">
        <f t="shared" si="19"/>
        <v>700</v>
      </c>
      <c r="H435" s="185">
        <v>0</v>
      </c>
      <c r="I435" s="418" t="s">
        <v>4655</v>
      </c>
      <c r="J435" s="418" t="s">
        <v>4656</v>
      </c>
      <c r="K435" s="39"/>
      <c r="L435" s="39"/>
      <c r="M435" s="39"/>
      <c r="N435" s="39"/>
      <c r="O435" s="39"/>
      <c r="P435" s="418" t="s">
        <v>4656</v>
      </c>
      <c r="Q435" s="39"/>
    </row>
    <row r="436" spans="1:17" ht="90" x14ac:dyDescent="0.25">
      <c r="A436" s="417">
        <f t="shared" si="20"/>
        <v>413</v>
      </c>
      <c r="B436" s="422" t="s">
        <v>4031</v>
      </c>
      <c r="C436" s="273" t="s">
        <v>4032</v>
      </c>
      <c r="D436" s="39"/>
      <c r="E436" s="18" t="s">
        <v>614</v>
      </c>
      <c r="F436" s="284">
        <v>700</v>
      </c>
      <c r="G436" s="185">
        <f t="shared" si="19"/>
        <v>700</v>
      </c>
      <c r="H436" s="185">
        <v>0</v>
      </c>
      <c r="I436" s="418" t="s">
        <v>4655</v>
      </c>
      <c r="J436" s="418" t="s">
        <v>4656</v>
      </c>
      <c r="K436" s="39"/>
      <c r="L436" s="39"/>
      <c r="M436" s="39"/>
      <c r="N436" s="39"/>
      <c r="O436" s="39"/>
      <c r="P436" s="418" t="s">
        <v>4656</v>
      </c>
      <c r="Q436" s="39"/>
    </row>
    <row r="437" spans="1:17" ht="90" x14ac:dyDescent="0.25">
      <c r="A437" s="417">
        <f t="shared" si="20"/>
        <v>414</v>
      </c>
      <c r="B437" s="422" t="s">
        <v>4033</v>
      </c>
      <c r="C437" s="273" t="s">
        <v>4034</v>
      </c>
      <c r="D437" s="39"/>
      <c r="E437" s="18" t="s">
        <v>614</v>
      </c>
      <c r="F437" s="284">
        <v>700</v>
      </c>
      <c r="G437" s="185">
        <f t="shared" si="19"/>
        <v>700</v>
      </c>
      <c r="H437" s="185">
        <v>0</v>
      </c>
      <c r="I437" s="418" t="s">
        <v>4655</v>
      </c>
      <c r="J437" s="418" t="s">
        <v>4656</v>
      </c>
      <c r="K437" s="39"/>
      <c r="L437" s="39"/>
      <c r="M437" s="39"/>
      <c r="N437" s="39"/>
      <c r="O437" s="39"/>
      <c r="P437" s="418" t="s">
        <v>4656</v>
      </c>
      <c r="Q437" s="39"/>
    </row>
    <row r="438" spans="1:17" ht="90" x14ac:dyDescent="0.25">
      <c r="A438" s="417">
        <f t="shared" si="20"/>
        <v>415</v>
      </c>
      <c r="B438" s="422" t="s">
        <v>4035</v>
      </c>
      <c r="C438" s="273" t="s">
        <v>4036</v>
      </c>
      <c r="D438" s="39"/>
      <c r="E438" s="18" t="s">
        <v>614</v>
      </c>
      <c r="F438" s="284">
        <v>700</v>
      </c>
      <c r="G438" s="185">
        <f t="shared" si="19"/>
        <v>700</v>
      </c>
      <c r="H438" s="185">
        <v>0</v>
      </c>
      <c r="I438" s="418" t="s">
        <v>4655</v>
      </c>
      <c r="J438" s="418" t="s">
        <v>4656</v>
      </c>
      <c r="K438" s="39"/>
      <c r="L438" s="39"/>
      <c r="M438" s="39"/>
      <c r="N438" s="39"/>
      <c r="O438" s="39"/>
      <c r="P438" s="418" t="s">
        <v>4656</v>
      </c>
      <c r="Q438" s="39"/>
    </row>
    <row r="439" spans="1:17" ht="90" x14ac:dyDescent="0.25">
      <c r="A439" s="417">
        <f t="shared" si="20"/>
        <v>416</v>
      </c>
      <c r="B439" s="422" t="s">
        <v>4037</v>
      </c>
      <c r="C439" s="273" t="s">
        <v>4038</v>
      </c>
      <c r="D439" s="39"/>
      <c r="E439" s="18" t="s">
        <v>614</v>
      </c>
      <c r="F439" s="284">
        <v>700</v>
      </c>
      <c r="G439" s="185">
        <f t="shared" si="19"/>
        <v>700</v>
      </c>
      <c r="H439" s="185">
        <v>0</v>
      </c>
      <c r="I439" s="418" t="s">
        <v>4655</v>
      </c>
      <c r="J439" s="418" t="s">
        <v>4656</v>
      </c>
      <c r="K439" s="39"/>
      <c r="L439" s="39"/>
      <c r="M439" s="39"/>
      <c r="N439" s="39"/>
      <c r="O439" s="39"/>
      <c r="P439" s="418" t="s">
        <v>4656</v>
      </c>
      <c r="Q439" s="39"/>
    </row>
    <row r="440" spans="1:17" ht="90" x14ac:dyDescent="0.25">
      <c r="A440" s="417">
        <f t="shared" si="20"/>
        <v>417</v>
      </c>
      <c r="B440" s="422" t="s">
        <v>4039</v>
      </c>
      <c r="C440" s="273" t="s">
        <v>4040</v>
      </c>
      <c r="D440" s="39"/>
      <c r="E440" s="18" t="s">
        <v>614</v>
      </c>
      <c r="F440" s="234">
        <v>2242</v>
      </c>
      <c r="G440" s="185">
        <f t="shared" si="19"/>
        <v>2242</v>
      </c>
      <c r="H440" s="185">
        <v>0</v>
      </c>
      <c r="I440" s="418" t="s">
        <v>4655</v>
      </c>
      <c r="J440" s="418" t="s">
        <v>4656</v>
      </c>
      <c r="K440" s="39"/>
      <c r="L440" s="39"/>
      <c r="M440" s="39"/>
      <c r="N440" s="39"/>
      <c r="O440" s="39"/>
      <c r="P440" s="418" t="s">
        <v>4656</v>
      </c>
      <c r="Q440" s="39"/>
    </row>
    <row r="441" spans="1:17" ht="90" x14ac:dyDescent="0.25">
      <c r="A441" s="417">
        <f t="shared" si="20"/>
        <v>418</v>
      </c>
      <c r="B441" s="422" t="s">
        <v>4041</v>
      </c>
      <c r="C441" s="273" t="s">
        <v>4042</v>
      </c>
      <c r="D441" s="39"/>
      <c r="E441" s="18" t="s">
        <v>614</v>
      </c>
      <c r="F441" s="284">
        <v>625</v>
      </c>
      <c r="G441" s="185">
        <f t="shared" si="19"/>
        <v>625</v>
      </c>
      <c r="H441" s="185">
        <v>0</v>
      </c>
      <c r="I441" s="418" t="s">
        <v>4655</v>
      </c>
      <c r="J441" s="418" t="s">
        <v>4656</v>
      </c>
      <c r="K441" s="39"/>
      <c r="L441" s="39"/>
      <c r="M441" s="39"/>
      <c r="N441" s="39"/>
      <c r="O441" s="39"/>
      <c r="P441" s="418" t="s">
        <v>4656</v>
      </c>
      <c r="Q441" s="39"/>
    </row>
    <row r="442" spans="1:17" ht="90" x14ac:dyDescent="0.25">
      <c r="A442" s="417">
        <f t="shared" si="20"/>
        <v>419</v>
      </c>
      <c r="B442" s="422" t="s">
        <v>4043</v>
      </c>
      <c r="C442" s="273" t="s">
        <v>4044</v>
      </c>
      <c r="D442" s="39"/>
      <c r="E442" s="18" t="s">
        <v>614</v>
      </c>
      <c r="F442" s="284">
        <v>625</v>
      </c>
      <c r="G442" s="185">
        <f t="shared" si="19"/>
        <v>625</v>
      </c>
      <c r="H442" s="185">
        <v>0</v>
      </c>
      <c r="I442" s="418" t="s">
        <v>4655</v>
      </c>
      <c r="J442" s="418" t="s">
        <v>4656</v>
      </c>
      <c r="K442" s="39"/>
      <c r="L442" s="39"/>
      <c r="M442" s="39"/>
      <c r="N442" s="39"/>
      <c r="O442" s="39"/>
      <c r="P442" s="418" t="s">
        <v>4656</v>
      </c>
      <c r="Q442" s="39"/>
    </row>
    <row r="443" spans="1:17" ht="90" x14ac:dyDescent="0.25">
      <c r="A443" s="417">
        <f t="shared" si="20"/>
        <v>420</v>
      </c>
      <c r="B443" s="422" t="s">
        <v>4045</v>
      </c>
      <c r="C443" s="273" t="s">
        <v>4046</v>
      </c>
      <c r="D443" s="39"/>
      <c r="E443" s="18" t="s">
        <v>614</v>
      </c>
      <c r="F443" s="284">
        <v>625</v>
      </c>
      <c r="G443" s="185">
        <f t="shared" si="19"/>
        <v>625</v>
      </c>
      <c r="H443" s="185">
        <v>0</v>
      </c>
      <c r="I443" s="418" t="s">
        <v>4655</v>
      </c>
      <c r="J443" s="418" t="s">
        <v>4656</v>
      </c>
      <c r="K443" s="39"/>
      <c r="L443" s="39"/>
      <c r="M443" s="39"/>
      <c r="N443" s="39"/>
      <c r="O443" s="39"/>
      <c r="P443" s="418" t="s">
        <v>4656</v>
      </c>
      <c r="Q443" s="39"/>
    </row>
    <row r="444" spans="1:17" ht="90" x14ac:dyDescent="0.25">
      <c r="A444" s="417">
        <f t="shared" si="20"/>
        <v>421</v>
      </c>
      <c r="B444" s="422" t="s">
        <v>4047</v>
      </c>
      <c r="C444" s="273" t="s">
        <v>4048</v>
      </c>
      <c r="D444" s="39"/>
      <c r="E444" s="18" t="s">
        <v>614</v>
      </c>
      <c r="F444" s="284">
        <v>625</v>
      </c>
      <c r="G444" s="185">
        <f t="shared" si="19"/>
        <v>625</v>
      </c>
      <c r="H444" s="185">
        <v>0</v>
      </c>
      <c r="I444" s="418" t="s">
        <v>4655</v>
      </c>
      <c r="J444" s="418" t="s">
        <v>4656</v>
      </c>
      <c r="K444" s="39"/>
      <c r="L444" s="39"/>
      <c r="M444" s="39"/>
      <c r="N444" s="39"/>
      <c r="O444" s="39"/>
      <c r="P444" s="418" t="s">
        <v>4656</v>
      </c>
      <c r="Q444" s="39"/>
    </row>
    <row r="445" spans="1:17" ht="90" x14ac:dyDescent="0.25">
      <c r="A445" s="417">
        <f t="shared" si="20"/>
        <v>422</v>
      </c>
      <c r="B445" s="422" t="s">
        <v>4049</v>
      </c>
      <c r="C445" s="273" t="s">
        <v>4050</v>
      </c>
      <c r="D445" s="39"/>
      <c r="E445" s="18" t="s">
        <v>614</v>
      </c>
      <c r="F445" s="284">
        <v>625</v>
      </c>
      <c r="G445" s="185">
        <f t="shared" si="19"/>
        <v>625</v>
      </c>
      <c r="H445" s="185">
        <v>0</v>
      </c>
      <c r="I445" s="418" t="s">
        <v>4655</v>
      </c>
      <c r="J445" s="418" t="s">
        <v>4656</v>
      </c>
      <c r="K445" s="39"/>
      <c r="L445" s="39"/>
      <c r="M445" s="39"/>
      <c r="N445" s="39"/>
      <c r="O445" s="39"/>
      <c r="P445" s="418" t="s">
        <v>4656</v>
      </c>
      <c r="Q445" s="39"/>
    </row>
    <row r="446" spans="1:17" ht="90" x14ac:dyDescent="0.25">
      <c r="A446" s="417">
        <f t="shared" si="20"/>
        <v>423</v>
      </c>
      <c r="B446" s="422" t="s">
        <v>4051</v>
      </c>
      <c r="C446" s="273" t="s">
        <v>4052</v>
      </c>
      <c r="D446" s="39"/>
      <c r="E446" s="18" t="s">
        <v>614</v>
      </c>
      <c r="F446" s="284">
        <v>625</v>
      </c>
      <c r="G446" s="185">
        <f t="shared" si="19"/>
        <v>625</v>
      </c>
      <c r="H446" s="185">
        <v>0</v>
      </c>
      <c r="I446" s="418" t="s">
        <v>4655</v>
      </c>
      <c r="J446" s="418" t="s">
        <v>4656</v>
      </c>
      <c r="K446" s="39"/>
      <c r="L446" s="39"/>
      <c r="M446" s="39"/>
      <c r="N446" s="39"/>
      <c r="O446" s="39"/>
      <c r="P446" s="418" t="s">
        <v>4656</v>
      </c>
      <c r="Q446" s="39"/>
    </row>
    <row r="447" spans="1:17" ht="90" x14ac:dyDescent="0.25">
      <c r="A447" s="417">
        <f t="shared" si="20"/>
        <v>424</v>
      </c>
      <c r="B447" s="422" t="s">
        <v>4053</v>
      </c>
      <c r="C447" s="273" t="s">
        <v>4054</v>
      </c>
      <c r="D447" s="39"/>
      <c r="E447" s="18" t="s">
        <v>614</v>
      </c>
      <c r="F447" s="284">
        <v>625</v>
      </c>
      <c r="G447" s="185">
        <f t="shared" si="19"/>
        <v>625</v>
      </c>
      <c r="H447" s="185">
        <v>0</v>
      </c>
      <c r="I447" s="418" t="s">
        <v>4655</v>
      </c>
      <c r="J447" s="418" t="s">
        <v>4656</v>
      </c>
      <c r="K447" s="39"/>
      <c r="L447" s="39"/>
      <c r="M447" s="39"/>
      <c r="N447" s="39"/>
      <c r="O447" s="39"/>
      <c r="P447" s="418" t="s">
        <v>4656</v>
      </c>
      <c r="Q447" s="39"/>
    </row>
    <row r="448" spans="1:17" ht="90" x14ac:dyDescent="0.25">
      <c r="A448" s="417">
        <f t="shared" si="20"/>
        <v>425</v>
      </c>
      <c r="B448" s="422" t="s">
        <v>4055</v>
      </c>
      <c r="C448" s="273" t="s">
        <v>4056</v>
      </c>
      <c r="D448" s="39"/>
      <c r="E448" s="18" t="s">
        <v>614</v>
      </c>
      <c r="F448" s="284">
        <v>625</v>
      </c>
      <c r="G448" s="185">
        <f t="shared" ref="G448:G511" si="21">F448-H448</f>
        <v>625</v>
      </c>
      <c r="H448" s="185">
        <v>0</v>
      </c>
      <c r="I448" s="418" t="s">
        <v>4655</v>
      </c>
      <c r="J448" s="418" t="s">
        <v>4656</v>
      </c>
      <c r="K448" s="39"/>
      <c r="L448" s="39"/>
      <c r="M448" s="39"/>
      <c r="N448" s="39"/>
      <c r="O448" s="39"/>
      <c r="P448" s="418" t="s">
        <v>4656</v>
      </c>
      <c r="Q448" s="39"/>
    </row>
    <row r="449" spans="1:17" ht="90" x14ac:dyDescent="0.25">
      <c r="A449" s="417">
        <f t="shared" si="20"/>
        <v>426</v>
      </c>
      <c r="B449" s="422" t="s">
        <v>4057</v>
      </c>
      <c r="C449" s="273" t="s">
        <v>4058</v>
      </c>
      <c r="D449" s="39"/>
      <c r="E449" s="18" t="s">
        <v>614</v>
      </c>
      <c r="F449" s="284">
        <v>625</v>
      </c>
      <c r="G449" s="185">
        <f t="shared" si="21"/>
        <v>625</v>
      </c>
      <c r="H449" s="185">
        <v>0</v>
      </c>
      <c r="I449" s="418" t="s">
        <v>4655</v>
      </c>
      <c r="J449" s="418" t="s">
        <v>4656</v>
      </c>
      <c r="K449" s="39"/>
      <c r="L449" s="39"/>
      <c r="M449" s="39"/>
      <c r="N449" s="39"/>
      <c r="O449" s="39"/>
      <c r="P449" s="418" t="s">
        <v>4656</v>
      </c>
      <c r="Q449" s="39"/>
    </row>
    <row r="450" spans="1:17" ht="90" x14ac:dyDescent="0.25">
      <c r="A450" s="417">
        <f t="shared" si="20"/>
        <v>427</v>
      </c>
      <c r="B450" s="422" t="s">
        <v>4059</v>
      </c>
      <c r="C450" s="273" t="s">
        <v>4060</v>
      </c>
      <c r="D450" s="39"/>
      <c r="E450" s="18" t="s">
        <v>614</v>
      </c>
      <c r="F450" s="284">
        <v>625</v>
      </c>
      <c r="G450" s="185">
        <f t="shared" si="21"/>
        <v>625</v>
      </c>
      <c r="H450" s="185">
        <v>0</v>
      </c>
      <c r="I450" s="418" t="s">
        <v>4655</v>
      </c>
      <c r="J450" s="418" t="s">
        <v>4656</v>
      </c>
      <c r="K450" s="39"/>
      <c r="L450" s="39"/>
      <c r="M450" s="39"/>
      <c r="N450" s="39"/>
      <c r="O450" s="39"/>
      <c r="P450" s="418" t="s">
        <v>4656</v>
      </c>
      <c r="Q450" s="39"/>
    </row>
    <row r="451" spans="1:17" ht="90" x14ac:dyDescent="0.25">
      <c r="A451" s="417">
        <f t="shared" si="20"/>
        <v>428</v>
      </c>
      <c r="B451" s="422" t="s">
        <v>4061</v>
      </c>
      <c r="C451" s="273" t="s">
        <v>4062</v>
      </c>
      <c r="D451" s="39"/>
      <c r="E451" s="18" t="s">
        <v>614</v>
      </c>
      <c r="F451" s="284">
        <v>625</v>
      </c>
      <c r="G451" s="185">
        <f t="shared" si="21"/>
        <v>625</v>
      </c>
      <c r="H451" s="185">
        <v>0</v>
      </c>
      <c r="I451" s="418" t="s">
        <v>4655</v>
      </c>
      <c r="J451" s="418" t="s">
        <v>4656</v>
      </c>
      <c r="K451" s="39"/>
      <c r="L451" s="39"/>
      <c r="M451" s="39"/>
      <c r="N451" s="39"/>
      <c r="O451" s="39"/>
      <c r="P451" s="418" t="s">
        <v>4656</v>
      </c>
      <c r="Q451" s="39"/>
    </row>
    <row r="452" spans="1:17" ht="90" x14ac:dyDescent="0.25">
      <c r="A452" s="417">
        <f t="shared" si="20"/>
        <v>429</v>
      </c>
      <c r="B452" s="422" t="s">
        <v>4063</v>
      </c>
      <c r="C452" s="273" t="s">
        <v>4064</v>
      </c>
      <c r="D452" s="39"/>
      <c r="E452" s="18" t="s">
        <v>614</v>
      </c>
      <c r="F452" s="284">
        <v>625</v>
      </c>
      <c r="G452" s="185">
        <f t="shared" si="21"/>
        <v>625</v>
      </c>
      <c r="H452" s="185">
        <v>0</v>
      </c>
      <c r="I452" s="418" t="s">
        <v>4655</v>
      </c>
      <c r="J452" s="418" t="s">
        <v>4656</v>
      </c>
      <c r="K452" s="39"/>
      <c r="L452" s="39"/>
      <c r="M452" s="39"/>
      <c r="N452" s="39"/>
      <c r="O452" s="39"/>
      <c r="P452" s="418" t="s">
        <v>4656</v>
      </c>
      <c r="Q452" s="39"/>
    </row>
    <row r="453" spans="1:17" ht="90" x14ac:dyDescent="0.25">
      <c r="A453" s="417">
        <f t="shared" si="20"/>
        <v>430</v>
      </c>
      <c r="B453" s="422" t="s">
        <v>4065</v>
      </c>
      <c r="C453" s="273" t="s">
        <v>4066</v>
      </c>
      <c r="D453" s="39"/>
      <c r="E453" s="18" t="s">
        <v>614</v>
      </c>
      <c r="F453" s="284">
        <v>625</v>
      </c>
      <c r="G453" s="185">
        <f t="shared" si="21"/>
        <v>625</v>
      </c>
      <c r="H453" s="185">
        <v>0</v>
      </c>
      <c r="I453" s="418" t="s">
        <v>4655</v>
      </c>
      <c r="J453" s="418" t="s">
        <v>4656</v>
      </c>
      <c r="K453" s="39"/>
      <c r="L453" s="39"/>
      <c r="M453" s="39"/>
      <c r="N453" s="39"/>
      <c r="O453" s="39"/>
      <c r="P453" s="418" t="s">
        <v>4656</v>
      </c>
      <c r="Q453" s="39"/>
    </row>
    <row r="454" spans="1:17" ht="90" x14ac:dyDescent="0.25">
      <c r="A454" s="417">
        <f t="shared" si="20"/>
        <v>431</v>
      </c>
      <c r="B454" s="422" t="s">
        <v>4067</v>
      </c>
      <c r="C454" s="273" t="s">
        <v>4068</v>
      </c>
      <c r="D454" s="39"/>
      <c r="E454" s="18" t="s">
        <v>614</v>
      </c>
      <c r="F454" s="284">
        <v>625</v>
      </c>
      <c r="G454" s="185">
        <f t="shared" si="21"/>
        <v>625</v>
      </c>
      <c r="H454" s="185">
        <v>0</v>
      </c>
      <c r="I454" s="418" t="s">
        <v>4655</v>
      </c>
      <c r="J454" s="418" t="s">
        <v>4656</v>
      </c>
      <c r="K454" s="39"/>
      <c r="L454" s="39"/>
      <c r="M454" s="39"/>
      <c r="N454" s="39"/>
      <c r="O454" s="39"/>
      <c r="P454" s="418" t="s">
        <v>4656</v>
      </c>
      <c r="Q454" s="39"/>
    </row>
    <row r="455" spans="1:17" ht="90" x14ac:dyDescent="0.25">
      <c r="A455" s="417">
        <f t="shared" si="20"/>
        <v>432</v>
      </c>
      <c r="B455" s="422" t="s">
        <v>4069</v>
      </c>
      <c r="C455" s="273" t="s">
        <v>4070</v>
      </c>
      <c r="D455" s="39"/>
      <c r="E455" s="18" t="s">
        <v>614</v>
      </c>
      <c r="F455" s="284">
        <v>625</v>
      </c>
      <c r="G455" s="185">
        <f t="shared" si="21"/>
        <v>625</v>
      </c>
      <c r="H455" s="185">
        <v>0</v>
      </c>
      <c r="I455" s="418" t="s">
        <v>4655</v>
      </c>
      <c r="J455" s="418" t="s">
        <v>4656</v>
      </c>
      <c r="K455" s="39"/>
      <c r="L455" s="39"/>
      <c r="M455" s="39"/>
      <c r="N455" s="39"/>
      <c r="O455" s="39"/>
      <c r="P455" s="418" t="s">
        <v>4656</v>
      </c>
      <c r="Q455" s="39"/>
    </row>
    <row r="456" spans="1:17" ht="90" x14ac:dyDescent="0.25">
      <c r="A456" s="417">
        <f t="shared" si="20"/>
        <v>433</v>
      </c>
      <c r="B456" s="422" t="s">
        <v>4071</v>
      </c>
      <c r="C456" s="273" t="s">
        <v>4072</v>
      </c>
      <c r="D456" s="39"/>
      <c r="E456" s="18" t="s">
        <v>614</v>
      </c>
      <c r="F456" s="284">
        <v>625</v>
      </c>
      <c r="G456" s="185">
        <f t="shared" si="21"/>
        <v>625</v>
      </c>
      <c r="H456" s="185">
        <v>0</v>
      </c>
      <c r="I456" s="418" t="s">
        <v>4655</v>
      </c>
      <c r="J456" s="418" t="s">
        <v>4656</v>
      </c>
      <c r="K456" s="39"/>
      <c r="L456" s="39"/>
      <c r="M456" s="39"/>
      <c r="N456" s="39"/>
      <c r="O456" s="39"/>
      <c r="P456" s="418" t="s">
        <v>4656</v>
      </c>
      <c r="Q456" s="39"/>
    </row>
    <row r="457" spans="1:17" ht="90" x14ac:dyDescent="0.25">
      <c r="A457" s="417">
        <f t="shared" si="20"/>
        <v>434</v>
      </c>
      <c r="B457" s="422" t="s">
        <v>4073</v>
      </c>
      <c r="C457" s="273" t="s">
        <v>4074</v>
      </c>
      <c r="D457" s="39"/>
      <c r="E457" s="18" t="s">
        <v>614</v>
      </c>
      <c r="F457" s="284">
        <v>625</v>
      </c>
      <c r="G457" s="185">
        <f t="shared" si="21"/>
        <v>625</v>
      </c>
      <c r="H457" s="185">
        <v>0</v>
      </c>
      <c r="I457" s="418" t="s">
        <v>4655</v>
      </c>
      <c r="J457" s="418" t="s">
        <v>4656</v>
      </c>
      <c r="K457" s="39"/>
      <c r="L457" s="39"/>
      <c r="M457" s="39"/>
      <c r="N457" s="39"/>
      <c r="O457" s="39"/>
      <c r="P457" s="418" t="s">
        <v>4656</v>
      </c>
      <c r="Q457" s="39"/>
    </row>
    <row r="458" spans="1:17" ht="90" x14ac:dyDescent="0.25">
      <c r="A458" s="417">
        <f t="shared" si="20"/>
        <v>435</v>
      </c>
      <c r="B458" s="422" t="s">
        <v>4075</v>
      </c>
      <c r="C458" s="273" t="s">
        <v>4076</v>
      </c>
      <c r="D458" s="39"/>
      <c r="E458" s="18" t="s">
        <v>614</v>
      </c>
      <c r="F458" s="284">
        <v>580</v>
      </c>
      <c r="G458" s="185">
        <f t="shared" si="21"/>
        <v>580</v>
      </c>
      <c r="H458" s="185">
        <v>0</v>
      </c>
      <c r="I458" s="418" t="s">
        <v>4655</v>
      </c>
      <c r="J458" s="418" t="s">
        <v>4656</v>
      </c>
      <c r="K458" s="39"/>
      <c r="L458" s="39"/>
      <c r="M458" s="39"/>
      <c r="N458" s="39"/>
      <c r="O458" s="39"/>
      <c r="P458" s="418" t="s">
        <v>4656</v>
      </c>
      <c r="Q458" s="39"/>
    </row>
    <row r="459" spans="1:17" ht="90" x14ac:dyDescent="0.25">
      <c r="A459" s="417">
        <f t="shared" si="20"/>
        <v>436</v>
      </c>
      <c r="B459" s="422" t="s">
        <v>4077</v>
      </c>
      <c r="C459" s="273" t="s">
        <v>4078</v>
      </c>
      <c r="D459" s="39"/>
      <c r="E459" s="18" t="s">
        <v>614</v>
      </c>
      <c r="F459" s="284">
        <v>580</v>
      </c>
      <c r="G459" s="185">
        <f t="shared" si="21"/>
        <v>580</v>
      </c>
      <c r="H459" s="185">
        <v>0</v>
      </c>
      <c r="I459" s="418" t="s">
        <v>4655</v>
      </c>
      <c r="J459" s="418" t="s">
        <v>4656</v>
      </c>
      <c r="K459" s="39"/>
      <c r="L459" s="39"/>
      <c r="M459" s="39"/>
      <c r="N459" s="39"/>
      <c r="O459" s="39"/>
      <c r="P459" s="418" t="s">
        <v>4656</v>
      </c>
      <c r="Q459" s="39"/>
    </row>
    <row r="460" spans="1:17" ht="90" x14ac:dyDescent="0.25">
      <c r="A460" s="417">
        <f t="shared" si="20"/>
        <v>437</v>
      </c>
      <c r="B460" s="422" t="s">
        <v>4079</v>
      </c>
      <c r="C460" s="273" t="s">
        <v>4080</v>
      </c>
      <c r="D460" s="39"/>
      <c r="E460" s="18" t="s">
        <v>614</v>
      </c>
      <c r="F460" s="284">
        <v>580</v>
      </c>
      <c r="G460" s="185">
        <f t="shared" si="21"/>
        <v>580</v>
      </c>
      <c r="H460" s="185">
        <v>0</v>
      </c>
      <c r="I460" s="418" t="s">
        <v>4655</v>
      </c>
      <c r="J460" s="418" t="s">
        <v>4656</v>
      </c>
      <c r="K460" s="39"/>
      <c r="L460" s="39"/>
      <c r="M460" s="39"/>
      <c r="N460" s="39"/>
      <c r="O460" s="39"/>
      <c r="P460" s="418" t="s">
        <v>4656</v>
      </c>
      <c r="Q460" s="39"/>
    </row>
    <row r="461" spans="1:17" ht="90" x14ac:dyDescent="0.25">
      <c r="A461" s="417">
        <f t="shared" si="20"/>
        <v>438</v>
      </c>
      <c r="B461" s="422" t="s">
        <v>4081</v>
      </c>
      <c r="C461" s="273" t="s">
        <v>4082</v>
      </c>
      <c r="D461" s="39"/>
      <c r="E461" s="18" t="s">
        <v>614</v>
      </c>
      <c r="F461" s="234">
        <v>2255</v>
      </c>
      <c r="G461" s="185">
        <f t="shared" si="21"/>
        <v>2255</v>
      </c>
      <c r="H461" s="185">
        <v>0</v>
      </c>
      <c r="I461" s="418" t="s">
        <v>4655</v>
      </c>
      <c r="J461" s="418" t="s">
        <v>4656</v>
      </c>
      <c r="K461" s="39"/>
      <c r="L461" s="39"/>
      <c r="M461" s="39"/>
      <c r="N461" s="39"/>
      <c r="O461" s="39"/>
      <c r="P461" s="418" t="s">
        <v>4656</v>
      </c>
      <c r="Q461" s="39"/>
    </row>
    <row r="462" spans="1:17" ht="90" x14ac:dyDescent="0.25">
      <c r="A462" s="417">
        <f t="shared" si="20"/>
        <v>439</v>
      </c>
      <c r="B462" s="422" t="s">
        <v>4083</v>
      </c>
      <c r="C462" s="273" t="s">
        <v>4084</v>
      </c>
      <c r="D462" s="39"/>
      <c r="E462" s="18" t="s">
        <v>614</v>
      </c>
      <c r="F462" s="234">
        <v>2771.3</v>
      </c>
      <c r="G462" s="185">
        <f t="shared" si="21"/>
        <v>2771.3</v>
      </c>
      <c r="H462" s="185">
        <v>0</v>
      </c>
      <c r="I462" s="418" t="s">
        <v>4655</v>
      </c>
      <c r="J462" s="418" t="s">
        <v>4656</v>
      </c>
      <c r="K462" s="39"/>
      <c r="L462" s="39"/>
      <c r="M462" s="39"/>
      <c r="N462" s="39"/>
      <c r="O462" s="39"/>
      <c r="P462" s="418" t="s">
        <v>4656</v>
      </c>
      <c r="Q462" s="39"/>
    </row>
    <row r="463" spans="1:17" ht="90" x14ac:dyDescent="0.25">
      <c r="A463" s="417">
        <f t="shared" si="20"/>
        <v>440</v>
      </c>
      <c r="B463" s="422" t="s">
        <v>4085</v>
      </c>
      <c r="C463" s="273" t="s">
        <v>4086</v>
      </c>
      <c r="D463" s="39"/>
      <c r="E463" s="18" t="s">
        <v>614</v>
      </c>
      <c r="F463" s="234">
        <v>2180</v>
      </c>
      <c r="G463" s="185">
        <f t="shared" si="21"/>
        <v>2180</v>
      </c>
      <c r="H463" s="185">
        <v>0</v>
      </c>
      <c r="I463" s="418" t="s">
        <v>4655</v>
      </c>
      <c r="J463" s="418" t="s">
        <v>4656</v>
      </c>
      <c r="K463" s="39"/>
      <c r="L463" s="39"/>
      <c r="M463" s="39"/>
      <c r="N463" s="39"/>
      <c r="O463" s="39"/>
      <c r="P463" s="418" t="s">
        <v>4656</v>
      </c>
      <c r="Q463" s="39"/>
    </row>
    <row r="464" spans="1:17" ht="90" x14ac:dyDescent="0.25">
      <c r="A464" s="417">
        <f t="shared" si="20"/>
        <v>441</v>
      </c>
      <c r="B464" s="422" t="s">
        <v>4087</v>
      </c>
      <c r="C464" s="273" t="s">
        <v>4088</v>
      </c>
      <c r="D464" s="39"/>
      <c r="E464" s="18" t="s">
        <v>614</v>
      </c>
      <c r="F464" s="234">
        <v>2295</v>
      </c>
      <c r="G464" s="185">
        <f t="shared" si="21"/>
        <v>2295</v>
      </c>
      <c r="H464" s="185">
        <v>0</v>
      </c>
      <c r="I464" s="418" t="s">
        <v>4655</v>
      </c>
      <c r="J464" s="418" t="s">
        <v>4656</v>
      </c>
      <c r="K464" s="39"/>
      <c r="L464" s="39"/>
      <c r="M464" s="39"/>
      <c r="N464" s="39"/>
      <c r="O464" s="39"/>
      <c r="P464" s="418" t="s">
        <v>4656</v>
      </c>
      <c r="Q464" s="39"/>
    </row>
    <row r="465" spans="1:17" ht="90" x14ac:dyDescent="0.25">
      <c r="A465" s="417">
        <f t="shared" si="20"/>
        <v>442</v>
      </c>
      <c r="B465" s="422" t="s">
        <v>4089</v>
      </c>
      <c r="C465" s="273" t="s">
        <v>4090</v>
      </c>
      <c r="D465" s="39"/>
      <c r="E465" s="18" t="s">
        <v>614</v>
      </c>
      <c r="F465" s="234">
        <v>3000</v>
      </c>
      <c r="G465" s="185">
        <f t="shared" si="21"/>
        <v>3000</v>
      </c>
      <c r="H465" s="185">
        <v>0</v>
      </c>
      <c r="I465" s="418" t="s">
        <v>4655</v>
      </c>
      <c r="J465" s="418" t="s">
        <v>4656</v>
      </c>
      <c r="K465" s="39"/>
      <c r="L465" s="39"/>
      <c r="M465" s="39"/>
      <c r="N465" s="39"/>
      <c r="O465" s="39"/>
      <c r="P465" s="418" t="s">
        <v>4656</v>
      </c>
      <c r="Q465" s="39"/>
    </row>
    <row r="466" spans="1:17" ht="90" x14ac:dyDescent="0.25">
      <c r="A466" s="417">
        <f t="shared" si="20"/>
        <v>443</v>
      </c>
      <c r="B466" s="422" t="s">
        <v>4091</v>
      </c>
      <c r="C466" s="273" t="s">
        <v>4092</v>
      </c>
      <c r="D466" s="39"/>
      <c r="E466" s="18" t="s">
        <v>614</v>
      </c>
      <c r="F466" s="234">
        <v>1400.99</v>
      </c>
      <c r="G466" s="185">
        <f t="shared" si="21"/>
        <v>1400.99</v>
      </c>
      <c r="H466" s="185">
        <v>0</v>
      </c>
      <c r="I466" s="418" t="s">
        <v>4655</v>
      </c>
      <c r="J466" s="418" t="s">
        <v>4656</v>
      </c>
      <c r="K466" s="39"/>
      <c r="L466" s="39"/>
      <c r="M466" s="39"/>
      <c r="N466" s="39"/>
      <c r="O466" s="39"/>
      <c r="P466" s="418" t="s">
        <v>4656</v>
      </c>
      <c r="Q466" s="39"/>
    </row>
    <row r="467" spans="1:17" ht="90" x14ac:dyDescent="0.25">
      <c r="A467" s="417">
        <f t="shared" si="20"/>
        <v>444</v>
      </c>
      <c r="B467" s="422" t="s">
        <v>4093</v>
      </c>
      <c r="C467" s="273" t="s">
        <v>4094</v>
      </c>
      <c r="D467" s="39"/>
      <c r="E467" s="18" t="s">
        <v>614</v>
      </c>
      <c r="F467" s="234">
        <v>2990</v>
      </c>
      <c r="G467" s="185">
        <f t="shared" si="21"/>
        <v>2990</v>
      </c>
      <c r="H467" s="185">
        <v>0</v>
      </c>
      <c r="I467" s="418" t="s">
        <v>4655</v>
      </c>
      <c r="J467" s="418" t="s">
        <v>4656</v>
      </c>
      <c r="K467" s="39"/>
      <c r="L467" s="39"/>
      <c r="M467" s="39"/>
      <c r="N467" s="39"/>
      <c r="O467" s="39"/>
      <c r="P467" s="418" t="s">
        <v>4656</v>
      </c>
      <c r="Q467" s="39"/>
    </row>
    <row r="468" spans="1:17" ht="90" x14ac:dyDescent="0.25">
      <c r="A468" s="417">
        <f t="shared" si="20"/>
        <v>445</v>
      </c>
      <c r="B468" s="422" t="s">
        <v>4095</v>
      </c>
      <c r="C468" s="273" t="s">
        <v>4096</v>
      </c>
      <c r="D468" s="39"/>
      <c r="E468" s="18" t="s">
        <v>614</v>
      </c>
      <c r="F468" s="234">
        <v>1487.5</v>
      </c>
      <c r="G468" s="185">
        <f t="shared" si="21"/>
        <v>1487.5</v>
      </c>
      <c r="H468" s="185">
        <v>0</v>
      </c>
      <c r="I468" s="418" t="s">
        <v>4655</v>
      </c>
      <c r="J468" s="418" t="s">
        <v>4656</v>
      </c>
      <c r="K468" s="39"/>
      <c r="L468" s="39"/>
      <c r="M468" s="39"/>
      <c r="N468" s="39"/>
      <c r="O468" s="39"/>
      <c r="P468" s="418" t="s">
        <v>4656</v>
      </c>
      <c r="Q468" s="39"/>
    </row>
    <row r="469" spans="1:17" ht="90" x14ac:dyDescent="0.25">
      <c r="A469" s="417">
        <f t="shared" si="20"/>
        <v>446</v>
      </c>
      <c r="B469" s="422" t="s">
        <v>4097</v>
      </c>
      <c r="C469" s="273" t="s">
        <v>4098</v>
      </c>
      <c r="D469" s="39"/>
      <c r="E469" s="18" t="s">
        <v>614</v>
      </c>
      <c r="F469" s="284">
        <v>800</v>
      </c>
      <c r="G469" s="185">
        <f t="shared" si="21"/>
        <v>800</v>
      </c>
      <c r="H469" s="185">
        <v>0</v>
      </c>
      <c r="I469" s="418" t="s">
        <v>4655</v>
      </c>
      <c r="J469" s="418" t="s">
        <v>4656</v>
      </c>
      <c r="K469" s="39"/>
      <c r="L469" s="39"/>
      <c r="M469" s="39"/>
      <c r="N469" s="39"/>
      <c r="O469" s="39"/>
      <c r="P469" s="418" t="s">
        <v>4656</v>
      </c>
      <c r="Q469" s="39"/>
    </row>
    <row r="470" spans="1:17" ht="90" x14ac:dyDescent="0.25">
      <c r="A470" s="417">
        <f t="shared" si="20"/>
        <v>447</v>
      </c>
      <c r="B470" s="422" t="s">
        <v>4099</v>
      </c>
      <c r="C470" s="273" t="s">
        <v>4100</v>
      </c>
      <c r="D470" s="39"/>
      <c r="E470" s="18" t="s">
        <v>614</v>
      </c>
      <c r="F470" s="234">
        <v>1500</v>
      </c>
      <c r="G470" s="185">
        <f t="shared" si="21"/>
        <v>1500</v>
      </c>
      <c r="H470" s="185">
        <v>0</v>
      </c>
      <c r="I470" s="418" t="s">
        <v>4655</v>
      </c>
      <c r="J470" s="418" t="s">
        <v>4656</v>
      </c>
      <c r="K470" s="39"/>
      <c r="L470" s="39"/>
      <c r="M470" s="39"/>
      <c r="N470" s="39"/>
      <c r="O470" s="39"/>
      <c r="P470" s="418" t="s">
        <v>4656</v>
      </c>
      <c r="Q470" s="39"/>
    </row>
    <row r="471" spans="1:17" ht="90" x14ac:dyDescent="0.25">
      <c r="A471" s="417">
        <f t="shared" si="20"/>
        <v>448</v>
      </c>
      <c r="B471" s="422" t="s">
        <v>4101</v>
      </c>
      <c r="C471" s="273" t="s">
        <v>4102</v>
      </c>
      <c r="D471" s="39"/>
      <c r="E471" s="18" t="s">
        <v>614</v>
      </c>
      <c r="F471" s="234">
        <v>1500</v>
      </c>
      <c r="G471" s="185">
        <f t="shared" si="21"/>
        <v>1500</v>
      </c>
      <c r="H471" s="185">
        <v>0</v>
      </c>
      <c r="I471" s="418" t="s">
        <v>4655</v>
      </c>
      <c r="J471" s="418" t="s">
        <v>4656</v>
      </c>
      <c r="K471" s="39"/>
      <c r="L471" s="39"/>
      <c r="M471" s="39"/>
      <c r="N471" s="39"/>
      <c r="O471" s="39"/>
      <c r="P471" s="418" t="s">
        <v>4656</v>
      </c>
      <c r="Q471" s="39"/>
    </row>
    <row r="472" spans="1:17" ht="90" x14ac:dyDescent="0.25">
      <c r="A472" s="417">
        <f t="shared" si="20"/>
        <v>449</v>
      </c>
      <c r="B472" s="422" t="s">
        <v>4103</v>
      </c>
      <c r="C472" s="273" t="s">
        <v>4104</v>
      </c>
      <c r="D472" s="39"/>
      <c r="E472" s="18" t="s">
        <v>614</v>
      </c>
      <c r="F472" s="234">
        <v>1500</v>
      </c>
      <c r="G472" s="185">
        <f t="shared" si="21"/>
        <v>1500</v>
      </c>
      <c r="H472" s="185">
        <v>0</v>
      </c>
      <c r="I472" s="418" t="s">
        <v>4655</v>
      </c>
      <c r="J472" s="418" t="s">
        <v>4656</v>
      </c>
      <c r="K472" s="39"/>
      <c r="L472" s="39"/>
      <c r="M472" s="39"/>
      <c r="N472" s="39"/>
      <c r="O472" s="39"/>
      <c r="P472" s="418" t="s">
        <v>4656</v>
      </c>
      <c r="Q472" s="39"/>
    </row>
    <row r="473" spans="1:17" ht="90" x14ac:dyDescent="0.25">
      <c r="A473" s="417">
        <f t="shared" si="20"/>
        <v>450</v>
      </c>
      <c r="B473" s="422" t="s">
        <v>4105</v>
      </c>
      <c r="C473" s="273" t="s">
        <v>4106</v>
      </c>
      <c r="D473" s="39"/>
      <c r="E473" s="18" t="s">
        <v>614</v>
      </c>
      <c r="F473" s="234">
        <v>1500</v>
      </c>
      <c r="G473" s="185">
        <f t="shared" si="21"/>
        <v>1500</v>
      </c>
      <c r="H473" s="185">
        <v>0</v>
      </c>
      <c r="I473" s="418" t="s">
        <v>4655</v>
      </c>
      <c r="J473" s="418" t="s">
        <v>4656</v>
      </c>
      <c r="K473" s="39"/>
      <c r="L473" s="39"/>
      <c r="M473" s="39"/>
      <c r="N473" s="39"/>
      <c r="O473" s="39"/>
      <c r="P473" s="418" t="s">
        <v>4656</v>
      </c>
      <c r="Q473" s="39"/>
    </row>
    <row r="474" spans="1:17" ht="90" x14ac:dyDescent="0.25">
      <c r="A474" s="417">
        <f t="shared" ref="A474:A537" si="22">A473+1</f>
        <v>451</v>
      </c>
      <c r="B474" s="422" t="s">
        <v>4107</v>
      </c>
      <c r="C474" s="273" t="s">
        <v>4108</v>
      </c>
      <c r="D474" s="39"/>
      <c r="E474" s="18" t="s">
        <v>614</v>
      </c>
      <c r="F474" s="234">
        <v>1500</v>
      </c>
      <c r="G474" s="185">
        <f t="shared" si="21"/>
        <v>1500</v>
      </c>
      <c r="H474" s="185">
        <v>0</v>
      </c>
      <c r="I474" s="418" t="s">
        <v>4655</v>
      </c>
      <c r="J474" s="418" t="s">
        <v>4656</v>
      </c>
      <c r="K474" s="39"/>
      <c r="L474" s="39"/>
      <c r="M474" s="39"/>
      <c r="N474" s="39"/>
      <c r="O474" s="39"/>
      <c r="P474" s="418" t="s">
        <v>4656</v>
      </c>
      <c r="Q474" s="39"/>
    </row>
    <row r="475" spans="1:17" ht="90" x14ac:dyDescent="0.25">
      <c r="A475" s="417">
        <f t="shared" si="22"/>
        <v>452</v>
      </c>
      <c r="B475" s="422" t="s">
        <v>4109</v>
      </c>
      <c r="C475" s="273" t="s">
        <v>4110</v>
      </c>
      <c r="D475" s="39"/>
      <c r="E475" s="18" t="s">
        <v>614</v>
      </c>
      <c r="F475" s="234">
        <v>2690</v>
      </c>
      <c r="G475" s="185">
        <f t="shared" si="21"/>
        <v>2690</v>
      </c>
      <c r="H475" s="185">
        <v>0</v>
      </c>
      <c r="I475" s="418" t="s">
        <v>4655</v>
      </c>
      <c r="J475" s="418" t="s">
        <v>4656</v>
      </c>
      <c r="K475" s="39"/>
      <c r="L475" s="39"/>
      <c r="M475" s="39"/>
      <c r="N475" s="39"/>
      <c r="O475" s="39"/>
      <c r="P475" s="418" t="s">
        <v>4656</v>
      </c>
      <c r="Q475" s="39"/>
    </row>
    <row r="476" spans="1:17" ht="90" x14ac:dyDescent="0.25">
      <c r="A476" s="417">
        <f t="shared" si="22"/>
        <v>453</v>
      </c>
      <c r="B476" s="422" t="s">
        <v>4111</v>
      </c>
      <c r="C476" s="273" t="s">
        <v>4112</v>
      </c>
      <c r="D476" s="39"/>
      <c r="E476" s="18" t="s">
        <v>614</v>
      </c>
      <c r="F476" s="234">
        <v>1700</v>
      </c>
      <c r="G476" s="185">
        <f t="shared" si="21"/>
        <v>1700</v>
      </c>
      <c r="H476" s="185">
        <v>0</v>
      </c>
      <c r="I476" s="418" t="s">
        <v>4655</v>
      </c>
      <c r="J476" s="418" t="s">
        <v>4656</v>
      </c>
      <c r="K476" s="39"/>
      <c r="L476" s="39"/>
      <c r="M476" s="39"/>
      <c r="N476" s="39"/>
      <c r="O476" s="39"/>
      <c r="P476" s="418" t="s">
        <v>4656</v>
      </c>
      <c r="Q476" s="39"/>
    </row>
    <row r="477" spans="1:17" ht="90" x14ac:dyDescent="0.25">
      <c r="A477" s="417">
        <f t="shared" si="22"/>
        <v>454</v>
      </c>
      <c r="B477" s="422" t="s">
        <v>4113</v>
      </c>
      <c r="C477" s="273" t="s">
        <v>4114</v>
      </c>
      <c r="D477" s="39"/>
      <c r="E477" s="18" t="s">
        <v>614</v>
      </c>
      <c r="F477" s="234">
        <v>1100</v>
      </c>
      <c r="G477" s="185">
        <f t="shared" si="21"/>
        <v>1100</v>
      </c>
      <c r="H477" s="185">
        <v>0</v>
      </c>
      <c r="I477" s="418" t="s">
        <v>4655</v>
      </c>
      <c r="J477" s="418" t="s">
        <v>4656</v>
      </c>
      <c r="K477" s="39"/>
      <c r="L477" s="39"/>
      <c r="M477" s="39"/>
      <c r="N477" s="39"/>
      <c r="O477" s="39"/>
      <c r="P477" s="418" t="s">
        <v>4656</v>
      </c>
      <c r="Q477" s="39"/>
    </row>
    <row r="478" spans="1:17" ht="90" x14ac:dyDescent="0.25">
      <c r="A478" s="417">
        <f t="shared" si="22"/>
        <v>455</v>
      </c>
      <c r="B478" s="422" t="s">
        <v>4115</v>
      </c>
      <c r="C478" s="273" t="s">
        <v>4116</v>
      </c>
      <c r="D478" s="39"/>
      <c r="E478" s="18" t="s">
        <v>614</v>
      </c>
      <c r="F478" s="284">
        <v>715</v>
      </c>
      <c r="G478" s="185">
        <f t="shared" si="21"/>
        <v>715</v>
      </c>
      <c r="H478" s="185">
        <v>0</v>
      </c>
      <c r="I478" s="418" t="s">
        <v>4655</v>
      </c>
      <c r="J478" s="418" t="s">
        <v>4656</v>
      </c>
      <c r="K478" s="39"/>
      <c r="L478" s="39"/>
      <c r="M478" s="39"/>
      <c r="N478" s="39"/>
      <c r="O478" s="39"/>
      <c r="P478" s="418" t="s">
        <v>4656</v>
      </c>
      <c r="Q478" s="39"/>
    </row>
    <row r="479" spans="1:17" ht="90" x14ac:dyDescent="0.25">
      <c r="A479" s="417">
        <f t="shared" si="22"/>
        <v>456</v>
      </c>
      <c r="B479" s="422" t="s">
        <v>4117</v>
      </c>
      <c r="C479" s="273" t="s">
        <v>4118</v>
      </c>
      <c r="D479" s="39"/>
      <c r="E479" s="18" t="s">
        <v>614</v>
      </c>
      <c r="F479" s="234">
        <v>1201</v>
      </c>
      <c r="G479" s="185">
        <f t="shared" si="21"/>
        <v>1201</v>
      </c>
      <c r="H479" s="185">
        <v>0</v>
      </c>
      <c r="I479" s="418" t="s">
        <v>4655</v>
      </c>
      <c r="J479" s="418" t="s">
        <v>4656</v>
      </c>
      <c r="K479" s="39"/>
      <c r="L479" s="39"/>
      <c r="M479" s="39"/>
      <c r="N479" s="39"/>
      <c r="O479" s="39"/>
      <c r="P479" s="418" t="s">
        <v>4656</v>
      </c>
      <c r="Q479" s="39"/>
    </row>
    <row r="480" spans="1:17" ht="90" x14ac:dyDescent="0.25">
      <c r="A480" s="417">
        <f t="shared" si="22"/>
        <v>457</v>
      </c>
      <c r="B480" s="422" t="s">
        <v>4119</v>
      </c>
      <c r="C480" s="273" t="s">
        <v>4120</v>
      </c>
      <c r="D480" s="39"/>
      <c r="E480" s="18" t="s">
        <v>614</v>
      </c>
      <c r="F480" s="234">
        <v>2410</v>
      </c>
      <c r="G480" s="185">
        <f t="shared" si="21"/>
        <v>2410</v>
      </c>
      <c r="H480" s="185">
        <v>0</v>
      </c>
      <c r="I480" s="418" t="s">
        <v>4655</v>
      </c>
      <c r="J480" s="418" t="s">
        <v>4656</v>
      </c>
      <c r="K480" s="39"/>
      <c r="L480" s="39"/>
      <c r="M480" s="39"/>
      <c r="N480" s="39"/>
      <c r="O480" s="39"/>
      <c r="P480" s="418" t="s">
        <v>4656</v>
      </c>
      <c r="Q480" s="39"/>
    </row>
    <row r="481" spans="1:17" ht="90" x14ac:dyDescent="0.25">
      <c r="A481" s="417">
        <f t="shared" si="22"/>
        <v>458</v>
      </c>
      <c r="B481" s="422" t="s">
        <v>4121</v>
      </c>
      <c r="C481" s="273" t="s">
        <v>4122</v>
      </c>
      <c r="D481" s="39"/>
      <c r="E481" s="18" t="s">
        <v>614</v>
      </c>
      <c r="F481" s="234">
        <v>1000</v>
      </c>
      <c r="G481" s="185">
        <f t="shared" si="21"/>
        <v>1000</v>
      </c>
      <c r="H481" s="185">
        <v>0</v>
      </c>
      <c r="I481" s="418" t="s">
        <v>4655</v>
      </c>
      <c r="J481" s="418" t="s">
        <v>4656</v>
      </c>
      <c r="K481" s="39"/>
      <c r="L481" s="39"/>
      <c r="M481" s="39"/>
      <c r="N481" s="39"/>
      <c r="O481" s="39"/>
      <c r="P481" s="418" t="s">
        <v>4656</v>
      </c>
      <c r="Q481" s="39"/>
    </row>
    <row r="482" spans="1:17" ht="90" x14ac:dyDescent="0.25">
      <c r="A482" s="417">
        <f t="shared" si="22"/>
        <v>459</v>
      </c>
      <c r="B482" s="422" t="s">
        <v>4123</v>
      </c>
      <c r="C482" s="273" t="s">
        <v>4124</v>
      </c>
      <c r="D482" s="39"/>
      <c r="E482" s="18" t="s">
        <v>614</v>
      </c>
      <c r="F482" s="234">
        <v>6300</v>
      </c>
      <c r="G482" s="185">
        <f t="shared" si="21"/>
        <v>6300</v>
      </c>
      <c r="H482" s="185">
        <v>0</v>
      </c>
      <c r="I482" s="418" t="s">
        <v>4655</v>
      </c>
      <c r="J482" s="418" t="s">
        <v>4656</v>
      </c>
      <c r="K482" s="39"/>
      <c r="L482" s="39"/>
      <c r="M482" s="39"/>
      <c r="N482" s="39"/>
      <c r="O482" s="39"/>
      <c r="P482" s="418" t="s">
        <v>4656</v>
      </c>
      <c r="Q482" s="39"/>
    </row>
    <row r="483" spans="1:17" ht="90" x14ac:dyDescent="0.25">
      <c r="A483" s="417">
        <f t="shared" si="22"/>
        <v>460</v>
      </c>
      <c r="B483" s="422" t="s">
        <v>4125</v>
      </c>
      <c r="C483" s="273" t="s">
        <v>4126</v>
      </c>
      <c r="D483" s="39"/>
      <c r="E483" s="18" t="s">
        <v>614</v>
      </c>
      <c r="F483" s="234">
        <v>1000</v>
      </c>
      <c r="G483" s="185">
        <f t="shared" si="21"/>
        <v>1000</v>
      </c>
      <c r="H483" s="185">
        <v>0</v>
      </c>
      <c r="I483" s="418" t="s">
        <v>4655</v>
      </c>
      <c r="J483" s="418" t="s">
        <v>4656</v>
      </c>
      <c r="K483" s="39"/>
      <c r="L483" s="39"/>
      <c r="M483" s="39"/>
      <c r="N483" s="39"/>
      <c r="O483" s="39"/>
      <c r="P483" s="418" t="s">
        <v>4656</v>
      </c>
      <c r="Q483" s="39"/>
    </row>
    <row r="484" spans="1:17" ht="90" x14ac:dyDescent="0.25">
      <c r="A484" s="417">
        <f t="shared" si="22"/>
        <v>461</v>
      </c>
      <c r="B484" s="422" t="s">
        <v>4127</v>
      </c>
      <c r="C484" s="273" t="s">
        <v>4128</v>
      </c>
      <c r="D484" s="39"/>
      <c r="E484" s="18" t="s">
        <v>614</v>
      </c>
      <c r="F484" s="234">
        <v>1990</v>
      </c>
      <c r="G484" s="185">
        <f t="shared" si="21"/>
        <v>1990</v>
      </c>
      <c r="H484" s="185">
        <v>0</v>
      </c>
      <c r="I484" s="418" t="s">
        <v>4655</v>
      </c>
      <c r="J484" s="418" t="s">
        <v>4656</v>
      </c>
      <c r="K484" s="39"/>
      <c r="L484" s="39"/>
      <c r="M484" s="39"/>
      <c r="N484" s="39"/>
      <c r="O484" s="39"/>
      <c r="P484" s="418" t="s">
        <v>4656</v>
      </c>
      <c r="Q484" s="39"/>
    </row>
    <row r="485" spans="1:17" ht="90" x14ac:dyDescent="0.25">
      <c r="A485" s="417">
        <f t="shared" si="22"/>
        <v>462</v>
      </c>
      <c r="B485" s="422" t="s">
        <v>4129</v>
      </c>
      <c r="C485" s="273" t="s">
        <v>4130</v>
      </c>
      <c r="D485" s="39"/>
      <c r="E485" s="18" t="s">
        <v>614</v>
      </c>
      <c r="F485" s="234">
        <v>1530</v>
      </c>
      <c r="G485" s="185">
        <f t="shared" si="21"/>
        <v>1530</v>
      </c>
      <c r="H485" s="185">
        <v>0</v>
      </c>
      <c r="I485" s="418" t="s">
        <v>4655</v>
      </c>
      <c r="J485" s="418" t="s">
        <v>4656</v>
      </c>
      <c r="K485" s="39"/>
      <c r="L485" s="39"/>
      <c r="M485" s="39"/>
      <c r="N485" s="39"/>
      <c r="O485" s="39"/>
      <c r="P485" s="418" t="s">
        <v>4656</v>
      </c>
      <c r="Q485" s="39"/>
    </row>
    <row r="486" spans="1:17" ht="90" x14ac:dyDescent="0.25">
      <c r="A486" s="417">
        <f t="shared" si="22"/>
        <v>463</v>
      </c>
      <c r="B486" s="422" t="s">
        <v>4131</v>
      </c>
      <c r="C486" s="273" t="s">
        <v>4132</v>
      </c>
      <c r="D486" s="39"/>
      <c r="E486" s="18" t="s">
        <v>614</v>
      </c>
      <c r="F486" s="234">
        <v>1530</v>
      </c>
      <c r="G486" s="185">
        <f t="shared" si="21"/>
        <v>1530</v>
      </c>
      <c r="H486" s="185">
        <v>0</v>
      </c>
      <c r="I486" s="418" t="s">
        <v>4655</v>
      </c>
      <c r="J486" s="418" t="s">
        <v>4656</v>
      </c>
      <c r="K486" s="39"/>
      <c r="L486" s="39"/>
      <c r="M486" s="39"/>
      <c r="N486" s="39"/>
      <c r="O486" s="39"/>
      <c r="P486" s="418" t="s">
        <v>4656</v>
      </c>
      <c r="Q486" s="39"/>
    </row>
    <row r="487" spans="1:17" ht="90" x14ac:dyDescent="0.25">
      <c r="A487" s="417">
        <f t="shared" si="22"/>
        <v>464</v>
      </c>
      <c r="B487" s="422" t="s">
        <v>4133</v>
      </c>
      <c r="C487" s="273" t="s">
        <v>4134</v>
      </c>
      <c r="D487" s="39"/>
      <c r="E487" s="18" t="s">
        <v>614</v>
      </c>
      <c r="F487" s="234">
        <v>1530</v>
      </c>
      <c r="G487" s="185">
        <f t="shared" si="21"/>
        <v>1530</v>
      </c>
      <c r="H487" s="185">
        <v>0</v>
      </c>
      <c r="I487" s="418" t="s">
        <v>4655</v>
      </c>
      <c r="J487" s="418" t="s">
        <v>4656</v>
      </c>
      <c r="K487" s="39"/>
      <c r="L487" s="39"/>
      <c r="M487" s="39"/>
      <c r="N487" s="39"/>
      <c r="O487" s="39"/>
      <c r="P487" s="418" t="s">
        <v>4656</v>
      </c>
      <c r="Q487" s="39"/>
    </row>
    <row r="488" spans="1:17" ht="90" x14ac:dyDescent="0.25">
      <c r="A488" s="417">
        <f t="shared" si="22"/>
        <v>465</v>
      </c>
      <c r="B488" s="422" t="s">
        <v>4135</v>
      </c>
      <c r="C488" s="273" t="s">
        <v>4136</v>
      </c>
      <c r="D488" s="39"/>
      <c r="E488" s="18" t="s">
        <v>614</v>
      </c>
      <c r="F488" s="234">
        <v>5038</v>
      </c>
      <c r="G488" s="185">
        <f t="shared" si="21"/>
        <v>5038</v>
      </c>
      <c r="H488" s="185">
        <v>0</v>
      </c>
      <c r="I488" s="418" t="s">
        <v>4655</v>
      </c>
      <c r="J488" s="418" t="s">
        <v>4656</v>
      </c>
      <c r="K488" s="39"/>
      <c r="L488" s="39"/>
      <c r="M488" s="39"/>
      <c r="N488" s="39"/>
      <c r="O488" s="39"/>
      <c r="P488" s="418" t="s">
        <v>4656</v>
      </c>
      <c r="Q488" s="39"/>
    </row>
    <row r="489" spans="1:17" ht="90" x14ac:dyDescent="0.25">
      <c r="A489" s="417">
        <f t="shared" si="22"/>
        <v>466</v>
      </c>
      <c r="B489" s="422" t="s">
        <v>4137</v>
      </c>
      <c r="C489" s="274" t="s">
        <v>4138</v>
      </c>
      <c r="D489" s="39"/>
      <c r="E489" s="18" t="s">
        <v>614</v>
      </c>
      <c r="F489" s="234">
        <v>1684.8</v>
      </c>
      <c r="G489" s="185">
        <f t="shared" si="21"/>
        <v>1684.8</v>
      </c>
      <c r="H489" s="185">
        <v>0</v>
      </c>
      <c r="I489" s="418" t="s">
        <v>4655</v>
      </c>
      <c r="J489" s="418" t="s">
        <v>4656</v>
      </c>
      <c r="K489" s="39"/>
      <c r="L489" s="39"/>
      <c r="M489" s="39"/>
      <c r="N489" s="39"/>
      <c r="O489" s="39"/>
      <c r="P489" s="418" t="s">
        <v>4656</v>
      </c>
      <c r="Q489" s="39"/>
    </row>
    <row r="490" spans="1:17" ht="90" x14ac:dyDescent="0.25">
      <c r="A490" s="417">
        <f t="shared" si="22"/>
        <v>467</v>
      </c>
      <c r="B490" s="422" t="s">
        <v>4139</v>
      </c>
      <c r="C490" s="273" t="s">
        <v>4140</v>
      </c>
      <c r="D490" s="39"/>
      <c r="E490" s="18" t="s">
        <v>614</v>
      </c>
      <c r="F490" s="234">
        <v>1684.8</v>
      </c>
      <c r="G490" s="185">
        <f t="shared" si="21"/>
        <v>1684.8</v>
      </c>
      <c r="H490" s="185">
        <v>0</v>
      </c>
      <c r="I490" s="418" t="s">
        <v>4655</v>
      </c>
      <c r="J490" s="418" t="s">
        <v>4656</v>
      </c>
      <c r="K490" s="39"/>
      <c r="L490" s="39"/>
      <c r="M490" s="39"/>
      <c r="N490" s="39"/>
      <c r="O490" s="39"/>
      <c r="P490" s="418" t="s">
        <v>4656</v>
      </c>
      <c r="Q490" s="39"/>
    </row>
    <row r="491" spans="1:17" ht="90" x14ac:dyDescent="0.25">
      <c r="A491" s="417">
        <f t="shared" si="22"/>
        <v>468</v>
      </c>
      <c r="B491" s="422" t="s">
        <v>4141</v>
      </c>
      <c r="C491" s="273" t="s">
        <v>4142</v>
      </c>
      <c r="D491" s="39"/>
      <c r="E491" s="18" t="s">
        <v>614</v>
      </c>
      <c r="F491" s="234">
        <v>1684.8</v>
      </c>
      <c r="G491" s="185">
        <f t="shared" si="21"/>
        <v>1684.8</v>
      </c>
      <c r="H491" s="185">
        <v>0</v>
      </c>
      <c r="I491" s="418" t="s">
        <v>4655</v>
      </c>
      <c r="J491" s="418" t="s">
        <v>4656</v>
      </c>
      <c r="K491" s="39"/>
      <c r="L491" s="39"/>
      <c r="M491" s="39"/>
      <c r="N491" s="39"/>
      <c r="O491" s="39"/>
      <c r="P491" s="418" t="s">
        <v>4656</v>
      </c>
      <c r="Q491" s="39"/>
    </row>
    <row r="492" spans="1:17" ht="90" x14ac:dyDescent="0.25">
      <c r="A492" s="417">
        <f t="shared" si="22"/>
        <v>469</v>
      </c>
      <c r="B492" s="422" t="s">
        <v>4143</v>
      </c>
      <c r="C492" s="273" t="s">
        <v>4144</v>
      </c>
      <c r="D492" s="39"/>
      <c r="E492" s="18" t="s">
        <v>614</v>
      </c>
      <c r="F492" s="234">
        <v>1684.8</v>
      </c>
      <c r="G492" s="185">
        <f t="shared" si="21"/>
        <v>1684.8</v>
      </c>
      <c r="H492" s="185">
        <v>0</v>
      </c>
      <c r="I492" s="418" t="s">
        <v>4655</v>
      </c>
      <c r="J492" s="418" t="s">
        <v>4656</v>
      </c>
      <c r="K492" s="39"/>
      <c r="L492" s="39"/>
      <c r="M492" s="39"/>
      <c r="N492" s="39"/>
      <c r="O492" s="39"/>
      <c r="P492" s="418" t="s">
        <v>4656</v>
      </c>
      <c r="Q492" s="39"/>
    </row>
    <row r="493" spans="1:17" ht="90" x14ac:dyDescent="0.25">
      <c r="A493" s="417">
        <f t="shared" si="22"/>
        <v>470</v>
      </c>
      <c r="B493" s="422" t="s">
        <v>4145</v>
      </c>
      <c r="C493" s="273" t="s">
        <v>4146</v>
      </c>
      <c r="D493" s="39"/>
      <c r="E493" s="18" t="s">
        <v>614</v>
      </c>
      <c r="F493" s="234">
        <v>1684.8</v>
      </c>
      <c r="G493" s="185">
        <f t="shared" si="21"/>
        <v>1684.8</v>
      </c>
      <c r="H493" s="185">
        <v>0</v>
      </c>
      <c r="I493" s="418" t="s">
        <v>4655</v>
      </c>
      <c r="J493" s="418" t="s">
        <v>4656</v>
      </c>
      <c r="K493" s="39"/>
      <c r="L493" s="39"/>
      <c r="M493" s="39"/>
      <c r="N493" s="39"/>
      <c r="O493" s="39"/>
      <c r="P493" s="418" t="s">
        <v>4656</v>
      </c>
      <c r="Q493" s="39"/>
    </row>
    <row r="494" spans="1:17" ht="90" x14ac:dyDescent="0.25">
      <c r="A494" s="417">
        <f t="shared" si="22"/>
        <v>471</v>
      </c>
      <c r="B494" s="422" t="s">
        <v>4147</v>
      </c>
      <c r="C494" s="273" t="s">
        <v>4148</v>
      </c>
      <c r="D494" s="39"/>
      <c r="E494" s="18" t="s">
        <v>614</v>
      </c>
      <c r="F494" s="234">
        <v>1380.06</v>
      </c>
      <c r="G494" s="185">
        <f t="shared" si="21"/>
        <v>1380.06</v>
      </c>
      <c r="H494" s="185">
        <v>0</v>
      </c>
      <c r="I494" s="418" t="s">
        <v>4655</v>
      </c>
      <c r="J494" s="418" t="s">
        <v>4656</v>
      </c>
      <c r="K494" s="39"/>
      <c r="L494" s="39"/>
      <c r="M494" s="39"/>
      <c r="N494" s="39"/>
      <c r="O494" s="39"/>
      <c r="P494" s="418" t="s">
        <v>4656</v>
      </c>
      <c r="Q494" s="39"/>
    </row>
    <row r="495" spans="1:17" ht="90" x14ac:dyDescent="0.25">
      <c r="A495" s="417">
        <f t="shared" si="22"/>
        <v>472</v>
      </c>
      <c r="B495" s="422" t="s">
        <v>4149</v>
      </c>
      <c r="C495" s="273" t="s">
        <v>4150</v>
      </c>
      <c r="D495" s="39"/>
      <c r="E495" s="18" t="s">
        <v>614</v>
      </c>
      <c r="F495" s="234">
        <v>7902</v>
      </c>
      <c r="G495" s="185">
        <f t="shared" si="21"/>
        <v>7902</v>
      </c>
      <c r="H495" s="185">
        <v>0</v>
      </c>
      <c r="I495" s="418" t="s">
        <v>4655</v>
      </c>
      <c r="J495" s="418" t="s">
        <v>4656</v>
      </c>
      <c r="K495" s="39"/>
      <c r="L495" s="39"/>
      <c r="M495" s="39"/>
      <c r="N495" s="39"/>
      <c r="O495" s="39"/>
      <c r="P495" s="418" t="s">
        <v>4656</v>
      </c>
      <c r="Q495" s="39"/>
    </row>
    <row r="496" spans="1:17" ht="90" x14ac:dyDescent="0.25">
      <c r="A496" s="417">
        <f t="shared" si="22"/>
        <v>473</v>
      </c>
      <c r="B496" s="422" t="s">
        <v>4151</v>
      </c>
      <c r="C496" s="273" t="s">
        <v>4152</v>
      </c>
      <c r="D496" s="39"/>
      <c r="E496" s="18" t="s">
        <v>614</v>
      </c>
      <c r="F496" s="234">
        <v>1388</v>
      </c>
      <c r="G496" s="185">
        <f t="shared" si="21"/>
        <v>1388</v>
      </c>
      <c r="H496" s="185">
        <v>0</v>
      </c>
      <c r="I496" s="418" t="s">
        <v>4655</v>
      </c>
      <c r="J496" s="418" t="s">
        <v>4656</v>
      </c>
      <c r="K496" s="39"/>
      <c r="L496" s="39"/>
      <c r="M496" s="39"/>
      <c r="N496" s="39"/>
      <c r="O496" s="39"/>
      <c r="P496" s="418" t="s">
        <v>4656</v>
      </c>
      <c r="Q496" s="39"/>
    </row>
    <row r="497" spans="1:17" ht="90" x14ac:dyDescent="0.25">
      <c r="A497" s="417">
        <f t="shared" si="22"/>
        <v>474</v>
      </c>
      <c r="B497" s="422" t="s">
        <v>4153</v>
      </c>
      <c r="C497" s="273" t="s">
        <v>4154</v>
      </c>
      <c r="D497" s="39"/>
      <c r="E497" s="18" t="s">
        <v>614</v>
      </c>
      <c r="F497" s="234">
        <v>1388</v>
      </c>
      <c r="G497" s="185">
        <f t="shared" si="21"/>
        <v>1388</v>
      </c>
      <c r="H497" s="185">
        <v>0</v>
      </c>
      <c r="I497" s="418" t="s">
        <v>4655</v>
      </c>
      <c r="J497" s="418" t="s">
        <v>4656</v>
      </c>
      <c r="K497" s="39"/>
      <c r="L497" s="39"/>
      <c r="M497" s="39"/>
      <c r="N497" s="39"/>
      <c r="O497" s="39"/>
      <c r="P497" s="418" t="s">
        <v>4656</v>
      </c>
      <c r="Q497" s="39"/>
    </row>
    <row r="498" spans="1:17" ht="90" x14ac:dyDescent="0.25">
      <c r="A498" s="417">
        <f t="shared" si="22"/>
        <v>475</v>
      </c>
      <c r="B498" s="422" t="s">
        <v>4155</v>
      </c>
      <c r="C498" s="273" t="s">
        <v>4156</v>
      </c>
      <c r="D498" s="39"/>
      <c r="E498" s="18" t="s">
        <v>614</v>
      </c>
      <c r="F498" s="234">
        <v>1388</v>
      </c>
      <c r="G498" s="185">
        <f t="shared" si="21"/>
        <v>1388</v>
      </c>
      <c r="H498" s="185">
        <v>0</v>
      </c>
      <c r="I498" s="418" t="s">
        <v>4655</v>
      </c>
      <c r="J498" s="418" t="s">
        <v>4656</v>
      </c>
      <c r="K498" s="39"/>
      <c r="L498" s="39"/>
      <c r="M498" s="39"/>
      <c r="N498" s="39"/>
      <c r="O498" s="39"/>
      <c r="P498" s="418" t="s">
        <v>4656</v>
      </c>
      <c r="Q498" s="39"/>
    </row>
    <row r="499" spans="1:17" ht="90" x14ac:dyDescent="0.25">
      <c r="A499" s="417">
        <f t="shared" si="22"/>
        <v>476</v>
      </c>
      <c r="B499" s="422" t="s">
        <v>4157</v>
      </c>
      <c r="C499" s="273" t="s">
        <v>4158</v>
      </c>
      <c r="D499" s="39"/>
      <c r="E499" s="18" t="s">
        <v>614</v>
      </c>
      <c r="F499" s="234">
        <v>1388</v>
      </c>
      <c r="G499" s="185">
        <f t="shared" si="21"/>
        <v>1388</v>
      </c>
      <c r="H499" s="185">
        <v>0</v>
      </c>
      <c r="I499" s="418" t="s">
        <v>4655</v>
      </c>
      <c r="J499" s="418" t="s">
        <v>4656</v>
      </c>
      <c r="K499" s="39"/>
      <c r="L499" s="39"/>
      <c r="M499" s="39"/>
      <c r="N499" s="39"/>
      <c r="O499" s="39"/>
      <c r="P499" s="418" t="s">
        <v>4656</v>
      </c>
      <c r="Q499" s="39"/>
    </row>
    <row r="500" spans="1:17" ht="90" x14ac:dyDescent="0.25">
      <c r="A500" s="417">
        <f t="shared" si="22"/>
        <v>477</v>
      </c>
      <c r="B500" s="422" t="s">
        <v>4159</v>
      </c>
      <c r="C500" s="273" t="s">
        <v>4160</v>
      </c>
      <c r="D500" s="39"/>
      <c r="E500" s="18" t="s">
        <v>614</v>
      </c>
      <c r="F500" s="234">
        <v>1388</v>
      </c>
      <c r="G500" s="185">
        <f t="shared" si="21"/>
        <v>1388</v>
      </c>
      <c r="H500" s="185">
        <v>0</v>
      </c>
      <c r="I500" s="418" t="s">
        <v>4655</v>
      </c>
      <c r="J500" s="418" t="s">
        <v>4656</v>
      </c>
      <c r="K500" s="39"/>
      <c r="L500" s="39"/>
      <c r="M500" s="39"/>
      <c r="N500" s="39"/>
      <c r="O500" s="39"/>
      <c r="P500" s="418" t="s">
        <v>4656</v>
      </c>
      <c r="Q500" s="39"/>
    </row>
    <row r="501" spans="1:17" ht="120" x14ac:dyDescent="0.25">
      <c r="A501" s="417">
        <f t="shared" si="22"/>
        <v>478</v>
      </c>
      <c r="B501" s="422" t="s">
        <v>4161</v>
      </c>
      <c r="C501" s="273" t="s">
        <v>4162</v>
      </c>
      <c r="D501" s="39"/>
      <c r="E501" s="18" t="s">
        <v>614</v>
      </c>
      <c r="F501" s="234">
        <v>5100</v>
      </c>
      <c r="G501" s="185">
        <f t="shared" si="21"/>
        <v>5100</v>
      </c>
      <c r="H501" s="185">
        <v>0</v>
      </c>
      <c r="I501" s="418" t="s">
        <v>4655</v>
      </c>
      <c r="J501" s="418" t="s">
        <v>4656</v>
      </c>
      <c r="K501" s="39"/>
      <c r="L501" s="39"/>
      <c r="M501" s="39"/>
      <c r="N501" s="39"/>
      <c r="O501" s="39"/>
      <c r="P501" s="418" t="s">
        <v>4656</v>
      </c>
      <c r="Q501" s="39"/>
    </row>
    <row r="502" spans="1:17" ht="120" x14ac:dyDescent="0.25">
      <c r="A502" s="417">
        <f t="shared" si="22"/>
        <v>479</v>
      </c>
      <c r="B502" s="422" t="s">
        <v>4163</v>
      </c>
      <c r="C502" s="273" t="s">
        <v>4164</v>
      </c>
      <c r="D502" s="39"/>
      <c r="E502" s="18" t="s">
        <v>614</v>
      </c>
      <c r="F502" s="234">
        <v>1700</v>
      </c>
      <c r="G502" s="185">
        <f t="shared" si="21"/>
        <v>1700</v>
      </c>
      <c r="H502" s="185">
        <v>0</v>
      </c>
      <c r="I502" s="418" t="s">
        <v>4655</v>
      </c>
      <c r="J502" s="418" t="s">
        <v>4656</v>
      </c>
      <c r="K502" s="39"/>
      <c r="L502" s="39"/>
      <c r="M502" s="39"/>
      <c r="N502" s="39"/>
      <c r="O502" s="39"/>
      <c r="P502" s="418" t="s">
        <v>4656</v>
      </c>
      <c r="Q502" s="39"/>
    </row>
    <row r="503" spans="1:17" ht="90" x14ac:dyDescent="0.25">
      <c r="A503" s="417">
        <f t="shared" si="22"/>
        <v>480</v>
      </c>
      <c r="B503" s="422" t="s">
        <v>4165</v>
      </c>
      <c r="C503" s="273" t="s">
        <v>4166</v>
      </c>
      <c r="D503" s="39"/>
      <c r="E503" s="18" t="s">
        <v>614</v>
      </c>
      <c r="F503" s="234">
        <v>2300</v>
      </c>
      <c r="G503" s="185">
        <f t="shared" si="21"/>
        <v>2300</v>
      </c>
      <c r="H503" s="185">
        <v>0</v>
      </c>
      <c r="I503" s="418" t="s">
        <v>4655</v>
      </c>
      <c r="J503" s="418" t="s">
        <v>4656</v>
      </c>
      <c r="K503" s="39"/>
      <c r="L503" s="39"/>
      <c r="M503" s="39"/>
      <c r="N503" s="39"/>
      <c r="O503" s="39"/>
      <c r="P503" s="418" t="s">
        <v>4656</v>
      </c>
      <c r="Q503" s="39"/>
    </row>
    <row r="504" spans="1:17" ht="90" x14ac:dyDescent="0.25">
      <c r="A504" s="417">
        <f t="shared" si="22"/>
        <v>481</v>
      </c>
      <c r="B504" s="422" t="s">
        <v>4167</v>
      </c>
      <c r="C504" s="273" t="s">
        <v>4168</v>
      </c>
      <c r="D504" s="39"/>
      <c r="E504" s="18" t="s">
        <v>614</v>
      </c>
      <c r="F504" s="234">
        <v>2280</v>
      </c>
      <c r="G504" s="185">
        <f t="shared" si="21"/>
        <v>2280</v>
      </c>
      <c r="H504" s="185">
        <v>0</v>
      </c>
      <c r="I504" s="418" t="s">
        <v>4655</v>
      </c>
      <c r="J504" s="418" t="s">
        <v>4656</v>
      </c>
      <c r="K504" s="39"/>
      <c r="L504" s="39"/>
      <c r="M504" s="39"/>
      <c r="N504" s="39"/>
      <c r="O504" s="39"/>
      <c r="P504" s="418" t="s">
        <v>4656</v>
      </c>
      <c r="Q504" s="39"/>
    </row>
    <row r="505" spans="1:17" ht="90" x14ac:dyDescent="0.25">
      <c r="A505" s="417">
        <f t="shared" si="22"/>
        <v>482</v>
      </c>
      <c r="B505" s="422" t="s">
        <v>4169</v>
      </c>
      <c r="C505" s="273" t="s">
        <v>4170</v>
      </c>
      <c r="D505" s="39"/>
      <c r="E505" s="18" t="s">
        <v>614</v>
      </c>
      <c r="F505" s="234">
        <v>2550</v>
      </c>
      <c r="G505" s="185">
        <f t="shared" si="21"/>
        <v>2550</v>
      </c>
      <c r="H505" s="185">
        <v>0</v>
      </c>
      <c r="I505" s="418" t="s">
        <v>4655</v>
      </c>
      <c r="J505" s="418" t="s">
        <v>4656</v>
      </c>
      <c r="K505" s="39"/>
      <c r="L505" s="39"/>
      <c r="M505" s="39"/>
      <c r="N505" s="39"/>
      <c r="O505" s="39"/>
      <c r="P505" s="418" t="s">
        <v>4656</v>
      </c>
      <c r="Q505" s="39"/>
    </row>
    <row r="506" spans="1:17" ht="90" x14ac:dyDescent="0.25">
      <c r="A506" s="417">
        <f t="shared" si="22"/>
        <v>483</v>
      </c>
      <c r="B506" s="422" t="s">
        <v>4171</v>
      </c>
      <c r="C506" s="273" t="s">
        <v>4172</v>
      </c>
      <c r="D506" s="39"/>
      <c r="E506" s="18" t="s">
        <v>614</v>
      </c>
      <c r="F506" s="234">
        <v>2829</v>
      </c>
      <c r="G506" s="185">
        <f t="shared" si="21"/>
        <v>2829</v>
      </c>
      <c r="H506" s="185">
        <v>0</v>
      </c>
      <c r="I506" s="418" t="s">
        <v>4655</v>
      </c>
      <c r="J506" s="418" t="s">
        <v>4656</v>
      </c>
      <c r="K506" s="39"/>
      <c r="L506" s="39"/>
      <c r="M506" s="39"/>
      <c r="N506" s="39"/>
      <c r="O506" s="39"/>
      <c r="P506" s="418" t="s">
        <v>4656</v>
      </c>
      <c r="Q506" s="39"/>
    </row>
    <row r="507" spans="1:17" ht="90" x14ac:dyDescent="0.25">
      <c r="A507" s="417">
        <f t="shared" si="22"/>
        <v>484</v>
      </c>
      <c r="B507" s="422" t="s">
        <v>4173</v>
      </c>
      <c r="C507" s="273" t="s">
        <v>4174</v>
      </c>
      <c r="D507" s="39"/>
      <c r="E507" s="18" t="s">
        <v>614</v>
      </c>
      <c r="F507" s="284">
        <v>725</v>
      </c>
      <c r="G507" s="185">
        <f t="shared" si="21"/>
        <v>725</v>
      </c>
      <c r="H507" s="185">
        <v>0</v>
      </c>
      <c r="I507" s="418" t="s">
        <v>4655</v>
      </c>
      <c r="J507" s="418" t="s">
        <v>4656</v>
      </c>
      <c r="K507" s="39"/>
      <c r="L507" s="39"/>
      <c r="M507" s="39"/>
      <c r="N507" s="39"/>
      <c r="O507" s="39"/>
      <c r="P507" s="418" t="s">
        <v>4656</v>
      </c>
      <c r="Q507" s="39"/>
    </row>
    <row r="508" spans="1:17" ht="90" x14ac:dyDescent="0.25">
      <c r="A508" s="417">
        <f t="shared" si="22"/>
        <v>485</v>
      </c>
      <c r="B508" s="422" t="s">
        <v>4175</v>
      </c>
      <c r="C508" s="273" t="s">
        <v>4176</v>
      </c>
      <c r="D508" s="39"/>
      <c r="E508" s="18" t="s">
        <v>614</v>
      </c>
      <c r="F508" s="284">
        <v>725</v>
      </c>
      <c r="G508" s="185">
        <f t="shared" si="21"/>
        <v>725</v>
      </c>
      <c r="H508" s="185">
        <v>0</v>
      </c>
      <c r="I508" s="418" t="s">
        <v>4655</v>
      </c>
      <c r="J508" s="418" t="s">
        <v>4656</v>
      </c>
      <c r="K508" s="39"/>
      <c r="L508" s="39"/>
      <c r="M508" s="39"/>
      <c r="N508" s="39"/>
      <c r="O508" s="39"/>
      <c r="P508" s="418" t="s">
        <v>4656</v>
      </c>
      <c r="Q508" s="39"/>
    </row>
    <row r="509" spans="1:17" ht="90" x14ac:dyDescent="0.25">
      <c r="A509" s="417">
        <f t="shared" si="22"/>
        <v>486</v>
      </c>
      <c r="B509" s="422" t="s">
        <v>4177</v>
      </c>
      <c r="C509" s="273" t="s">
        <v>4178</v>
      </c>
      <c r="D509" s="39"/>
      <c r="E509" s="18" t="s">
        <v>614</v>
      </c>
      <c r="F509" s="284">
        <v>725</v>
      </c>
      <c r="G509" s="185">
        <f t="shared" si="21"/>
        <v>725</v>
      </c>
      <c r="H509" s="185">
        <v>0</v>
      </c>
      <c r="I509" s="418" t="s">
        <v>4655</v>
      </c>
      <c r="J509" s="418" t="s">
        <v>4656</v>
      </c>
      <c r="K509" s="39"/>
      <c r="L509" s="39"/>
      <c r="M509" s="39"/>
      <c r="N509" s="39"/>
      <c r="O509" s="39"/>
      <c r="P509" s="418" t="s">
        <v>4656</v>
      </c>
      <c r="Q509" s="39"/>
    </row>
    <row r="510" spans="1:17" ht="90" x14ac:dyDescent="0.25">
      <c r="A510" s="417">
        <f t="shared" si="22"/>
        <v>487</v>
      </c>
      <c r="B510" s="422" t="s">
        <v>4179</v>
      </c>
      <c r="C510" s="273" t="s">
        <v>4180</v>
      </c>
      <c r="D510" s="39"/>
      <c r="E510" s="18" t="s">
        <v>614</v>
      </c>
      <c r="F510" s="284">
        <v>725</v>
      </c>
      <c r="G510" s="185">
        <f t="shared" si="21"/>
        <v>725</v>
      </c>
      <c r="H510" s="185">
        <v>0</v>
      </c>
      <c r="I510" s="418" t="s">
        <v>4655</v>
      </c>
      <c r="J510" s="418" t="s">
        <v>4656</v>
      </c>
      <c r="K510" s="39"/>
      <c r="L510" s="39"/>
      <c r="M510" s="39"/>
      <c r="N510" s="39"/>
      <c r="O510" s="39"/>
      <c r="P510" s="418" t="s">
        <v>4656</v>
      </c>
      <c r="Q510" s="39"/>
    </row>
    <row r="511" spans="1:17" ht="90" x14ac:dyDescent="0.25">
      <c r="A511" s="417">
        <f t="shared" si="22"/>
        <v>488</v>
      </c>
      <c r="B511" s="422" t="s">
        <v>4181</v>
      </c>
      <c r="C511" s="273" t="s">
        <v>4182</v>
      </c>
      <c r="D511" s="39"/>
      <c r="E511" s="18" t="s">
        <v>614</v>
      </c>
      <c r="F511" s="284">
        <v>725</v>
      </c>
      <c r="G511" s="185">
        <f t="shared" si="21"/>
        <v>725</v>
      </c>
      <c r="H511" s="185">
        <v>0</v>
      </c>
      <c r="I511" s="418" t="s">
        <v>4655</v>
      </c>
      <c r="J511" s="418" t="s">
        <v>4656</v>
      </c>
      <c r="K511" s="39"/>
      <c r="L511" s="39"/>
      <c r="M511" s="39"/>
      <c r="N511" s="39"/>
      <c r="O511" s="39"/>
      <c r="P511" s="418" t="s">
        <v>4656</v>
      </c>
      <c r="Q511" s="39"/>
    </row>
    <row r="512" spans="1:17" ht="90" x14ac:dyDescent="0.25">
      <c r="A512" s="417">
        <f t="shared" si="22"/>
        <v>489</v>
      </c>
      <c r="B512" s="422" t="s">
        <v>4183</v>
      </c>
      <c r="C512" s="273" t="s">
        <v>4184</v>
      </c>
      <c r="D512" s="39"/>
      <c r="E512" s="18" t="s">
        <v>614</v>
      </c>
      <c r="F512" s="234">
        <v>1220</v>
      </c>
      <c r="G512" s="185">
        <f t="shared" ref="G512:G575" si="23">F512-H512</f>
        <v>1220</v>
      </c>
      <c r="H512" s="185">
        <v>0</v>
      </c>
      <c r="I512" s="418" t="s">
        <v>4655</v>
      </c>
      <c r="J512" s="418" t="s">
        <v>4656</v>
      </c>
      <c r="K512" s="39"/>
      <c r="L512" s="39"/>
      <c r="M512" s="39"/>
      <c r="N512" s="39"/>
      <c r="O512" s="39"/>
      <c r="P512" s="418" t="s">
        <v>4656</v>
      </c>
      <c r="Q512" s="39"/>
    </row>
    <row r="513" spans="1:17" ht="90" x14ac:dyDescent="0.25">
      <c r="A513" s="417">
        <f t="shared" si="22"/>
        <v>490</v>
      </c>
      <c r="B513" s="422" t="s">
        <v>4185</v>
      </c>
      <c r="C513" s="273" t="s">
        <v>4186</v>
      </c>
      <c r="D513" s="39"/>
      <c r="E513" s="18" t="s">
        <v>614</v>
      </c>
      <c r="F513" s="284">
        <v>560</v>
      </c>
      <c r="G513" s="185">
        <f t="shared" si="23"/>
        <v>560</v>
      </c>
      <c r="H513" s="185">
        <v>0</v>
      </c>
      <c r="I513" s="418" t="s">
        <v>4655</v>
      </c>
      <c r="J513" s="418" t="s">
        <v>4656</v>
      </c>
      <c r="K513" s="39"/>
      <c r="L513" s="39"/>
      <c r="M513" s="39"/>
      <c r="N513" s="39"/>
      <c r="O513" s="39"/>
      <c r="P513" s="418" t="s">
        <v>4656</v>
      </c>
      <c r="Q513" s="39"/>
    </row>
    <row r="514" spans="1:17" ht="90" x14ac:dyDescent="0.25">
      <c r="A514" s="417">
        <f t="shared" si="22"/>
        <v>491</v>
      </c>
      <c r="B514" s="422" t="s">
        <v>4187</v>
      </c>
      <c r="C514" s="273" t="s">
        <v>4188</v>
      </c>
      <c r="D514" s="39"/>
      <c r="E514" s="18" t="s">
        <v>614</v>
      </c>
      <c r="F514" s="284">
        <v>560</v>
      </c>
      <c r="G514" s="185">
        <f t="shared" si="23"/>
        <v>560</v>
      </c>
      <c r="H514" s="185">
        <v>0</v>
      </c>
      <c r="I514" s="418" t="s">
        <v>4655</v>
      </c>
      <c r="J514" s="418" t="s">
        <v>4656</v>
      </c>
      <c r="K514" s="39"/>
      <c r="L514" s="39"/>
      <c r="M514" s="39"/>
      <c r="N514" s="39"/>
      <c r="O514" s="39"/>
      <c r="P514" s="418" t="s">
        <v>4656</v>
      </c>
      <c r="Q514" s="39"/>
    </row>
    <row r="515" spans="1:17" ht="90" x14ac:dyDescent="0.25">
      <c r="A515" s="417">
        <f t="shared" si="22"/>
        <v>492</v>
      </c>
      <c r="B515" s="422" t="s">
        <v>4189</v>
      </c>
      <c r="C515" s="273" t="s">
        <v>4190</v>
      </c>
      <c r="D515" s="39"/>
      <c r="E515" s="18" t="s">
        <v>614</v>
      </c>
      <c r="F515" s="284">
        <v>560</v>
      </c>
      <c r="G515" s="185">
        <f t="shared" si="23"/>
        <v>560</v>
      </c>
      <c r="H515" s="185">
        <v>0</v>
      </c>
      <c r="I515" s="418" t="s">
        <v>4655</v>
      </c>
      <c r="J515" s="418" t="s">
        <v>4656</v>
      </c>
      <c r="K515" s="39"/>
      <c r="L515" s="39"/>
      <c r="M515" s="39"/>
      <c r="N515" s="39"/>
      <c r="O515" s="39"/>
      <c r="P515" s="418" t="s">
        <v>4656</v>
      </c>
      <c r="Q515" s="39"/>
    </row>
    <row r="516" spans="1:17" ht="90" x14ac:dyDescent="0.25">
      <c r="A516" s="417">
        <f t="shared" si="22"/>
        <v>493</v>
      </c>
      <c r="B516" s="422" t="s">
        <v>4191</v>
      </c>
      <c r="C516" s="273" t="s">
        <v>4192</v>
      </c>
      <c r="D516" s="39"/>
      <c r="E516" s="18" t="s">
        <v>614</v>
      </c>
      <c r="F516" s="284">
        <v>560</v>
      </c>
      <c r="G516" s="185">
        <f t="shared" si="23"/>
        <v>560</v>
      </c>
      <c r="H516" s="185">
        <v>0</v>
      </c>
      <c r="I516" s="418" t="s">
        <v>4655</v>
      </c>
      <c r="J516" s="418" t="s">
        <v>4656</v>
      </c>
      <c r="K516" s="39"/>
      <c r="L516" s="39"/>
      <c r="M516" s="39"/>
      <c r="N516" s="39"/>
      <c r="O516" s="39"/>
      <c r="P516" s="418" t="s">
        <v>4656</v>
      </c>
      <c r="Q516" s="39"/>
    </row>
    <row r="517" spans="1:17" ht="90" x14ac:dyDescent="0.25">
      <c r="A517" s="417">
        <f t="shared" si="22"/>
        <v>494</v>
      </c>
      <c r="B517" s="422" t="s">
        <v>4193</v>
      </c>
      <c r="C517" s="273" t="s">
        <v>4194</v>
      </c>
      <c r="D517" s="39"/>
      <c r="E517" s="18" t="s">
        <v>614</v>
      </c>
      <c r="F517" s="284">
        <v>560</v>
      </c>
      <c r="G517" s="185">
        <f t="shared" si="23"/>
        <v>560</v>
      </c>
      <c r="H517" s="185">
        <v>0</v>
      </c>
      <c r="I517" s="418" t="s">
        <v>4655</v>
      </c>
      <c r="J517" s="418" t="s">
        <v>4656</v>
      </c>
      <c r="K517" s="39"/>
      <c r="L517" s="39"/>
      <c r="M517" s="39"/>
      <c r="N517" s="39"/>
      <c r="O517" s="39"/>
      <c r="P517" s="418" t="s">
        <v>4656</v>
      </c>
      <c r="Q517" s="39"/>
    </row>
    <row r="518" spans="1:17" ht="90" x14ac:dyDescent="0.25">
      <c r="A518" s="417">
        <f t="shared" si="22"/>
        <v>495</v>
      </c>
      <c r="B518" s="422" t="s">
        <v>4195</v>
      </c>
      <c r="C518" s="273" t="s">
        <v>4196</v>
      </c>
      <c r="D518" s="39"/>
      <c r="E518" s="18" t="s">
        <v>614</v>
      </c>
      <c r="F518" s="284">
        <v>560</v>
      </c>
      <c r="G518" s="185">
        <f t="shared" si="23"/>
        <v>560</v>
      </c>
      <c r="H518" s="185">
        <v>0</v>
      </c>
      <c r="I518" s="418" t="s">
        <v>4655</v>
      </c>
      <c r="J518" s="418" t="s">
        <v>4656</v>
      </c>
      <c r="K518" s="39"/>
      <c r="L518" s="39"/>
      <c r="M518" s="39"/>
      <c r="N518" s="39"/>
      <c r="O518" s="39"/>
      <c r="P518" s="418" t="s">
        <v>4656</v>
      </c>
      <c r="Q518" s="39"/>
    </row>
    <row r="519" spans="1:17" ht="90" x14ac:dyDescent="0.25">
      <c r="A519" s="417">
        <f t="shared" si="22"/>
        <v>496</v>
      </c>
      <c r="B519" s="422" t="s">
        <v>4197</v>
      </c>
      <c r="C519" s="273" t="s">
        <v>4198</v>
      </c>
      <c r="D519" s="39"/>
      <c r="E519" s="18" t="s">
        <v>614</v>
      </c>
      <c r="F519" s="284">
        <v>560</v>
      </c>
      <c r="G519" s="185">
        <f t="shared" si="23"/>
        <v>560</v>
      </c>
      <c r="H519" s="185">
        <v>0</v>
      </c>
      <c r="I519" s="418" t="s">
        <v>4655</v>
      </c>
      <c r="J519" s="418" t="s">
        <v>4656</v>
      </c>
      <c r="K519" s="39"/>
      <c r="L519" s="39"/>
      <c r="M519" s="39"/>
      <c r="N519" s="39"/>
      <c r="O519" s="39"/>
      <c r="P519" s="418" t="s">
        <v>4656</v>
      </c>
      <c r="Q519" s="39"/>
    </row>
    <row r="520" spans="1:17" ht="90" x14ac:dyDescent="0.25">
      <c r="A520" s="417">
        <f t="shared" si="22"/>
        <v>497</v>
      </c>
      <c r="B520" s="422" t="s">
        <v>4199</v>
      </c>
      <c r="C520" s="273" t="s">
        <v>4200</v>
      </c>
      <c r="D520" s="39"/>
      <c r="E520" s="18" t="s">
        <v>614</v>
      </c>
      <c r="F520" s="284">
        <v>510</v>
      </c>
      <c r="G520" s="185">
        <f t="shared" si="23"/>
        <v>510</v>
      </c>
      <c r="H520" s="185">
        <v>0</v>
      </c>
      <c r="I520" s="418" t="s">
        <v>4655</v>
      </c>
      <c r="J520" s="418" t="s">
        <v>4656</v>
      </c>
      <c r="K520" s="39"/>
      <c r="L520" s="39"/>
      <c r="M520" s="39"/>
      <c r="N520" s="39"/>
      <c r="O520" s="39"/>
      <c r="P520" s="418" t="s">
        <v>4656</v>
      </c>
      <c r="Q520" s="39"/>
    </row>
    <row r="521" spans="1:17" ht="90" x14ac:dyDescent="0.25">
      <c r="A521" s="417">
        <f t="shared" si="22"/>
        <v>498</v>
      </c>
      <c r="B521" s="422" t="s">
        <v>4201</v>
      </c>
      <c r="C521" s="273" t="s">
        <v>4202</v>
      </c>
      <c r="D521" s="39"/>
      <c r="E521" s="18" t="s">
        <v>614</v>
      </c>
      <c r="F521" s="284">
        <v>510</v>
      </c>
      <c r="G521" s="185">
        <f t="shared" si="23"/>
        <v>510</v>
      </c>
      <c r="H521" s="185">
        <v>0</v>
      </c>
      <c r="I521" s="418" t="s">
        <v>4655</v>
      </c>
      <c r="J521" s="418" t="s">
        <v>4656</v>
      </c>
      <c r="K521" s="39"/>
      <c r="L521" s="39"/>
      <c r="M521" s="39"/>
      <c r="N521" s="39"/>
      <c r="O521" s="39"/>
      <c r="P521" s="418" t="s">
        <v>4656</v>
      </c>
      <c r="Q521" s="39"/>
    </row>
    <row r="522" spans="1:17" ht="90" x14ac:dyDescent="0.25">
      <c r="A522" s="417">
        <f t="shared" si="22"/>
        <v>499</v>
      </c>
      <c r="B522" s="422" t="s">
        <v>4203</v>
      </c>
      <c r="C522" s="273" t="s">
        <v>4204</v>
      </c>
      <c r="D522" s="39"/>
      <c r="E522" s="18" t="s">
        <v>614</v>
      </c>
      <c r="F522" s="284">
        <v>510</v>
      </c>
      <c r="G522" s="185">
        <f t="shared" si="23"/>
        <v>510</v>
      </c>
      <c r="H522" s="185">
        <v>0</v>
      </c>
      <c r="I522" s="418" t="s">
        <v>4655</v>
      </c>
      <c r="J522" s="418" t="s">
        <v>4656</v>
      </c>
      <c r="K522" s="39"/>
      <c r="L522" s="39"/>
      <c r="M522" s="39"/>
      <c r="N522" s="39"/>
      <c r="O522" s="39"/>
      <c r="P522" s="418" t="s">
        <v>4656</v>
      </c>
      <c r="Q522" s="39"/>
    </row>
    <row r="523" spans="1:17" ht="90" x14ac:dyDescent="0.25">
      <c r="A523" s="417">
        <f t="shared" si="22"/>
        <v>500</v>
      </c>
      <c r="B523" s="422" t="s">
        <v>4205</v>
      </c>
      <c r="C523" s="273" t="s">
        <v>4206</v>
      </c>
      <c r="D523" s="39"/>
      <c r="E523" s="18" t="s">
        <v>614</v>
      </c>
      <c r="F523" s="284">
        <v>510</v>
      </c>
      <c r="G523" s="185">
        <f t="shared" si="23"/>
        <v>510</v>
      </c>
      <c r="H523" s="185">
        <v>0</v>
      </c>
      <c r="I523" s="418" t="s">
        <v>4655</v>
      </c>
      <c r="J523" s="418" t="s">
        <v>4656</v>
      </c>
      <c r="K523" s="39"/>
      <c r="L523" s="39"/>
      <c r="M523" s="39"/>
      <c r="N523" s="39"/>
      <c r="O523" s="39"/>
      <c r="P523" s="418" t="s">
        <v>4656</v>
      </c>
      <c r="Q523" s="39"/>
    </row>
    <row r="524" spans="1:17" ht="90" x14ac:dyDescent="0.25">
      <c r="A524" s="417">
        <f t="shared" si="22"/>
        <v>501</v>
      </c>
      <c r="B524" s="422" t="s">
        <v>4207</v>
      </c>
      <c r="C524" s="273" t="s">
        <v>4208</v>
      </c>
      <c r="D524" s="39"/>
      <c r="E524" s="18" t="s">
        <v>614</v>
      </c>
      <c r="F524" s="284">
        <v>510</v>
      </c>
      <c r="G524" s="185">
        <f t="shared" si="23"/>
        <v>510</v>
      </c>
      <c r="H524" s="185">
        <v>0</v>
      </c>
      <c r="I524" s="418" t="s">
        <v>4655</v>
      </c>
      <c r="J524" s="418" t="s">
        <v>4656</v>
      </c>
      <c r="K524" s="39"/>
      <c r="L524" s="39"/>
      <c r="M524" s="39"/>
      <c r="N524" s="39"/>
      <c r="O524" s="39"/>
      <c r="P524" s="418" t="s">
        <v>4656</v>
      </c>
      <c r="Q524" s="39"/>
    </row>
    <row r="525" spans="1:17" ht="90" x14ac:dyDescent="0.25">
      <c r="A525" s="417">
        <f t="shared" si="22"/>
        <v>502</v>
      </c>
      <c r="B525" s="422" t="s">
        <v>4209</v>
      </c>
      <c r="C525" s="273" t="s">
        <v>4210</v>
      </c>
      <c r="D525" s="39"/>
      <c r="E525" s="18" t="s">
        <v>614</v>
      </c>
      <c r="F525" s="284">
        <v>510</v>
      </c>
      <c r="G525" s="185">
        <f t="shared" si="23"/>
        <v>510</v>
      </c>
      <c r="H525" s="185">
        <v>0</v>
      </c>
      <c r="I525" s="418" t="s">
        <v>4655</v>
      </c>
      <c r="J525" s="418" t="s">
        <v>4656</v>
      </c>
      <c r="K525" s="39"/>
      <c r="L525" s="39"/>
      <c r="M525" s="39"/>
      <c r="N525" s="39"/>
      <c r="O525" s="39"/>
      <c r="P525" s="418" t="s">
        <v>4656</v>
      </c>
      <c r="Q525" s="39"/>
    </row>
    <row r="526" spans="1:17" ht="90" x14ac:dyDescent="0.25">
      <c r="A526" s="417">
        <f t="shared" si="22"/>
        <v>503</v>
      </c>
      <c r="B526" s="422" t="s">
        <v>4211</v>
      </c>
      <c r="C526" s="273" t="s">
        <v>4212</v>
      </c>
      <c r="D526" s="39"/>
      <c r="E526" s="18" t="s">
        <v>614</v>
      </c>
      <c r="F526" s="234">
        <v>23250</v>
      </c>
      <c r="G526" s="185">
        <f t="shared" si="23"/>
        <v>23250</v>
      </c>
      <c r="H526" s="185">
        <v>0</v>
      </c>
      <c r="I526" s="418" t="s">
        <v>4655</v>
      </c>
      <c r="J526" s="418" t="s">
        <v>4656</v>
      </c>
      <c r="K526" s="39"/>
      <c r="L526" s="39"/>
      <c r="M526" s="39"/>
      <c r="N526" s="39"/>
      <c r="O526" s="39"/>
      <c r="P526" s="418" t="s">
        <v>4656</v>
      </c>
      <c r="Q526" s="39"/>
    </row>
    <row r="527" spans="1:17" ht="90" x14ac:dyDescent="0.25">
      <c r="A527" s="417">
        <f t="shared" si="22"/>
        <v>504</v>
      </c>
      <c r="B527" s="422" t="s">
        <v>4213</v>
      </c>
      <c r="C527" s="273" t="s">
        <v>4214</v>
      </c>
      <c r="D527" s="39"/>
      <c r="E527" s="18" t="s">
        <v>614</v>
      </c>
      <c r="F527" s="234">
        <v>9840</v>
      </c>
      <c r="G527" s="185">
        <f t="shared" si="23"/>
        <v>9840</v>
      </c>
      <c r="H527" s="185">
        <v>0</v>
      </c>
      <c r="I527" s="418" t="s">
        <v>4655</v>
      </c>
      <c r="J527" s="418" t="s">
        <v>4656</v>
      </c>
      <c r="K527" s="39"/>
      <c r="L527" s="39"/>
      <c r="M527" s="39"/>
      <c r="N527" s="39"/>
      <c r="O527" s="39"/>
      <c r="P527" s="418" t="s">
        <v>4656</v>
      </c>
      <c r="Q527" s="39"/>
    </row>
    <row r="528" spans="1:17" ht="90" x14ac:dyDescent="0.25">
      <c r="A528" s="417">
        <f t="shared" si="22"/>
        <v>505</v>
      </c>
      <c r="B528" s="422" t="s">
        <v>4215</v>
      </c>
      <c r="C528" s="273" t="s">
        <v>4216</v>
      </c>
      <c r="D528" s="39"/>
      <c r="E528" s="18" t="s">
        <v>614</v>
      </c>
      <c r="F528" s="234">
        <v>8628</v>
      </c>
      <c r="G528" s="185">
        <f t="shared" si="23"/>
        <v>8628</v>
      </c>
      <c r="H528" s="185">
        <v>0</v>
      </c>
      <c r="I528" s="418" t="s">
        <v>4655</v>
      </c>
      <c r="J528" s="418" t="s">
        <v>4656</v>
      </c>
      <c r="K528" s="39"/>
      <c r="L528" s="39"/>
      <c r="M528" s="39"/>
      <c r="N528" s="39"/>
      <c r="O528" s="39"/>
      <c r="P528" s="418" t="s">
        <v>4656</v>
      </c>
      <c r="Q528" s="39"/>
    </row>
    <row r="529" spans="1:17" ht="90" x14ac:dyDescent="0.25">
      <c r="A529" s="417">
        <f t="shared" si="22"/>
        <v>506</v>
      </c>
      <c r="B529" s="422" t="s">
        <v>4217</v>
      </c>
      <c r="C529" s="273" t="s">
        <v>4218</v>
      </c>
      <c r="D529" s="39"/>
      <c r="E529" s="18" t="s">
        <v>614</v>
      </c>
      <c r="F529" s="284">
        <v>890</v>
      </c>
      <c r="G529" s="185">
        <f t="shared" si="23"/>
        <v>890</v>
      </c>
      <c r="H529" s="185">
        <v>0</v>
      </c>
      <c r="I529" s="418" t="s">
        <v>4655</v>
      </c>
      <c r="J529" s="418" t="s">
        <v>4656</v>
      </c>
      <c r="K529" s="39"/>
      <c r="L529" s="39"/>
      <c r="M529" s="39"/>
      <c r="N529" s="39"/>
      <c r="O529" s="39"/>
      <c r="P529" s="418" t="s">
        <v>4656</v>
      </c>
      <c r="Q529" s="39"/>
    </row>
    <row r="530" spans="1:17" ht="90" x14ac:dyDescent="0.25">
      <c r="A530" s="417">
        <f t="shared" si="22"/>
        <v>507</v>
      </c>
      <c r="B530" s="422" t="s">
        <v>4219</v>
      </c>
      <c r="C530" s="273" t="s">
        <v>4220</v>
      </c>
      <c r="D530" s="39"/>
      <c r="E530" s="18" t="s">
        <v>614</v>
      </c>
      <c r="F530" s="234">
        <v>2695</v>
      </c>
      <c r="G530" s="185">
        <f t="shared" si="23"/>
        <v>2695</v>
      </c>
      <c r="H530" s="185">
        <v>0</v>
      </c>
      <c r="I530" s="418" t="s">
        <v>4655</v>
      </c>
      <c r="J530" s="418" t="s">
        <v>4656</v>
      </c>
      <c r="K530" s="39"/>
      <c r="L530" s="39"/>
      <c r="M530" s="39"/>
      <c r="N530" s="39"/>
      <c r="O530" s="39"/>
      <c r="P530" s="418" t="s">
        <v>4656</v>
      </c>
      <c r="Q530" s="39"/>
    </row>
    <row r="531" spans="1:17" ht="90" x14ac:dyDescent="0.25">
      <c r="A531" s="417">
        <f t="shared" si="22"/>
        <v>508</v>
      </c>
      <c r="B531" s="422" t="s">
        <v>4221</v>
      </c>
      <c r="C531" s="273" t="s">
        <v>4222</v>
      </c>
      <c r="D531" s="39"/>
      <c r="E531" s="18" t="s">
        <v>614</v>
      </c>
      <c r="F531" s="234">
        <v>1870</v>
      </c>
      <c r="G531" s="185">
        <f t="shared" si="23"/>
        <v>1870</v>
      </c>
      <c r="H531" s="185">
        <v>0</v>
      </c>
      <c r="I531" s="418" t="s">
        <v>4655</v>
      </c>
      <c r="J531" s="418" t="s">
        <v>4656</v>
      </c>
      <c r="K531" s="39"/>
      <c r="L531" s="39"/>
      <c r="M531" s="39"/>
      <c r="N531" s="39"/>
      <c r="O531" s="39"/>
      <c r="P531" s="418" t="s">
        <v>4656</v>
      </c>
      <c r="Q531" s="39"/>
    </row>
    <row r="532" spans="1:17" ht="90" x14ac:dyDescent="0.25">
      <c r="A532" s="417">
        <f t="shared" si="22"/>
        <v>509</v>
      </c>
      <c r="B532" s="422" t="s">
        <v>4223</v>
      </c>
      <c r="C532" s="273" t="s">
        <v>4224</v>
      </c>
      <c r="D532" s="39"/>
      <c r="E532" s="18" t="s">
        <v>614</v>
      </c>
      <c r="F532" s="234">
        <v>1770</v>
      </c>
      <c r="G532" s="185">
        <f t="shared" si="23"/>
        <v>1770</v>
      </c>
      <c r="H532" s="185">
        <v>0</v>
      </c>
      <c r="I532" s="418" t="s">
        <v>4655</v>
      </c>
      <c r="J532" s="418" t="s">
        <v>4656</v>
      </c>
      <c r="K532" s="39"/>
      <c r="L532" s="39"/>
      <c r="M532" s="39"/>
      <c r="N532" s="39"/>
      <c r="O532" s="39"/>
      <c r="P532" s="418" t="s">
        <v>4656</v>
      </c>
      <c r="Q532" s="39"/>
    </row>
    <row r="533" spans="1:17" ht="90" x14ac:dyDescent="0.25">
      <c r="A533" s="417">
        <f t="shared" si="22"/>
        <v>510</v>
      </c>
      <c r="B533" s="422" t="s">
        <v>4225</v>
      </c>
      <c r="C533" s="273" t="s">
        <v>4226</v>
      </c>
      <c r="D533" s="39"/>
      <c r="E533" s="18" t="s">
        <v>614</v>
      </c>
      <c r="F533" s="284">
        <v>799.9</v>
      </c>
      <c r="G533" s="185">
        <f t="shared" si="23"/>
        <v>799.9</v>
      </c>
      <c r="H533" s="185">
        <v>0</v>
      </c>
      <c r="I533" s="418" t="s">
        <v>4655</v>
      </c>
      <c r="J533" s="418" t="s">
        <v>4656</v>
      </c>
      <c r="K533" s="39"/>
      <c r="L533" s="39"/>
      <c r="M533" s="39"/>
      <c r="N533" s="39"/>
      <c r="O533" s="39"/>
      <c r="P533" s="418" t="s">
        <v>4656</v>
      </c>
      <c r="Q533" s="39"/>
    </row>
    <row r="534" spans="1:17" ht="90" x14ac:dyDescent="0.25">
      <c r="A534" s="417">
        <f t="shared" si="22"/>
        <v>511</v>
      </c>
      <c r="B534" s="422" t="s">
        <v>4227</v>
      </c>
      <c r="C534" s="273" t="s">
        <v>4228</v>
      </c>
      <c r="D534" s="39"/>
      <c r="E534" s="18" t="s">
        <v>614</v>
      </c>
      <c r="F534" s="234">
        <v>2500</v>
      </c>
      <c r="G534" s="185">
        <f t="shared" si="23"/>
        <v>2500</v>
      </c>
      <c r="H534" s="185">
        <v>0</v>
      </c>
      <c r="I534" s="418" t="s">
        <v>4655</v>
      </c>
      <c r="J534" s="418" t="s">
        <v>4656</v>
      </c>
      <c r="K534" s="39"/>
      <c r="L534" s="39"/>
      <c r="M534" s="39"/>
      <c r="N534" s="39"/>
      <c r="O534" s="39"/>
      <c r="P534" s="418" t="s">
        <v>4656</v>
      </c>
      <c r="Q534" s="39"/>
    </row>
    <row r="535" spans="1:17" ht="90" x14ac:dyDescent="0.25">
      <c r="A535" s="417">
        <f t="shared" si="22"/>
        <v>512</v>
      </c>
      <c r="B535" s="422" t="s">
        <v>4229</v>
      </c>
      <c r="C535" s="273" t="s">
        <v>4230</v>
      </c>
      <c r="D535" s="39"/>
      <c r="E535" s="18" t="s">
        <v>614</v>
      </c>
      <c r="F535" s="234">
        <v>2970</v>
      </c>
      <c r="G535" s="185">
        <f t="shared" si="23"/>
        <v>2970</v>
      </c>
      <c r="H535" s="185">
        <v>0</v>
      </c>
      <c r="I535" s="418" t="s">
        <v>4655</v>
      </c>
      <c r="J535" s="418" t="s">
        <v>4656</v>
      </c>
      <c r="K535" s="39"/>
      <c r="L535" s="39"/>
      <c r="M535" s="39"/>
      <c r="N535" s="39"/>
      <c r="O535" s="39"/>
      <c r="P535" s="418" t="s">
        <v>4656</v>
      </c>
      <c r="Q535" s="39"/>
    </row>
    <row r="536" spans="1:17" ht="90" x14ac:dyDescent="0.25">
      <c r="A536" s="417">
        <f t="shared" si="22"/>
        <v>513</v>
      </c>
      <c r="B536" s="422" t="s">
        <v>4231</v>
      </c>
      <c r="C536" s="273" t="s">
        <v>4232</v>
      </c>
      <c r="D536" s="39"/>
      <c r="E536" s="18" t="s">
        <v>614</v>
      </c>
      <c r="F536" s="284">
        <v>500</v>
      </c>
      <c r="G536" s="185">
        <f t="shared" si="23"/>
        <v>500</v>
      </c>
      <c r="H536" s="185">
        <v>0</v>
      </c>
      <c r="I536" s="418" t="s">
        <v>4655</v>
      </c>
      <c r="J536" s="418" t="s">
        <v>4656</v>
      </c>
      <c r="K536" s="39"/>
      <c r="L536" s="39"/>
      <c r="M536" s="39"/>
      <c r="N536" s="39"/>
      <c r="O536" s="39"/>
      <c r="P536" s="418" t="s">
        <v>4656</v>
      </c>
      <c r="Q536" s="39"/>
    </row>
    <row r="537" spans="1:17" ht="90" x14ac:dyDescent="0.25">
      <c r="A537" s="417">
        <f t="shared" si="22"/>
        <v>514</v>
      </c>
      <c r="B537" s="422" t="s">
        <v>4233</v>
      </c>
      <c r="C537" s="273" t="s">
        <v>4234</v>
      </c>
      <c r="D537" s="39"/>
      <c r="E537" s="18" t="s">
        <v>614</v>
      </c>
      <c r="F537" s="284">
        <v>500</v>
      </c>
      <c r="G537" s="185">
        <f t="shared" si="23"/>
        <v>500</v>
      </c>
      <c r="H537" s="185">
        <v>0</v>
      </c>
      <c r="I537" s="418" t="s">
        <v>4655</v>
      </c>
      <c r="J537" s="418" t="s">
        <v>4656</v>
      </c>
      <c r="K537" s="39"/>
      <c r="L537" s="39"/>
      <c r="M537" s="39"/>
      <c r="N537" s="39"/>
      <c r="O537" s="39"/>
      <c r="P537" s="418" t="s">
        <v>4656</v>
      </c>
      <c r="Q537" s="39"/>
    </row>
    <row r="538" spans="1:17" ht="90" x14ac:dyDescent="0.25">
      <c r="A538" s="417">
        <f t="shared" ref="A538:A601" si="24">A537+1</f>
        <v>515</v>
      </c>
      <c r="B538" s="422" t="s">
        <v>4235</v>
      </c>
      <c r="C538" s="273" t="s">
        <v>4236</v>
      </c>
      <c r="D538" s="39"/>
      <c r="E538" s="18" t="s">
        <v>614</v>
      </c>
      <c r="F538" s="284">
        <v>500</v>
      </c>
      <c r="G538" s="185">
        <f t="shared" si="23"/>
        <v>500</v>
      </c>
      <c r="H538" s="185">
        <v>0</v>
      </c>
      <c r="I538" s="418" t="s">
        <v>4655</v>
      </c>
      <c r="J538" s="418" t="s">
        <v>4656</v>
      </c>
      <c r="K538" s="39"/>
      <c r="L538" s="39"/>
      <c r="M538" s="39"/>
      <c r="N538" s="39"/>
      <c r="O538" s="39"/>
      <c r="P538" s="418" t="s">
        <v>4656</v>
      </c>
      <c r="Q538" s="39"/>
    </row>
    <row r="539" spans="1:17" ht="90" x14ac:dyDescent="0.25">
      <c r="A539" s="417">
        <f t="shared" si="24"/>
        <v>516</v>
      </c>
      <c r="B539" s="422" t="s">
        <v>4237</v>
      </c>
      <c r="C539" s="273" t="s">
        <v>4238</v>
      </c>
      <c r="D539" s="39"/>
      <c r="E539" s="18" t="s">
        <v>614</v>
      </c>
      <c r="F539" s="284">
        <v>390</v>
      </c>
      <c r="G539" s="185">
        <f t="shared" si="23"/>
        <v>390</v>
      </c>
      <c r="H539" s="185">
        <v>0</v>
      </c>
      <c r="I539" s="418" t="s">
        <v>4655</v>
      </c>
      <c r="J539" s="418" t="s">
        <v>4656</v>
      </c>
      <c r="K539" s="39"/>
      <c r="L539" s="39"/>
      <c r="M539" s="39"/>
      <c r="N539" s="39"/>
      <c r="O539" s="39"/>
      <c r="P539" s="418" t="s">
        <v>4656</v>
      </c>
      <c r="Q539" s="39"/>
    </row>
    <row r="540" spans="1:17" ht="90" x14ac:dyDescent="0.25">
      <c r="A540" s="417">
        <f t="shared" si="24"/>
        <v>517</v>
      </c>
      <c r="B540" s="422" t="s">
        <v>4239</v>
      </c>
      <c r="C540" s="273" t="s">
        <v>4240</v>
      </c>
      <c r="D540" s="39"/>
      <c r="E540" s="18" t="s">
        <v>614</v>
      </c>
      <c r="F540" s="284">
        <v>500</v>
      </c>
      <c r="G540" s="185">
        <f t="shared" si="23"/>
        <v>500</v>
      </c>
      <c r="H540" s="185">
        <v>0</v>
      </c>
      <c r="I540" s="418" t="s">
        <v>4655</v>
      </c>
      <c r="J540" s="418" t="s">
        <v>4656</v>
      </c>
      <c r="K540" s="39"/>
      <c r="L540" s="39"/>
      <c r="M540" s="39"/>
      <c r="N540" s="39"/>
      <c r="O540" s="39"/>
      <c r="P540" s="418" t="s">
        <v>4656</v>
      </c>
      <c r="Q540" s="39"/>
    </row>
    <row r="541" spans="1:17" ht="90" x14ac:dyDescent="0.25">
      <c r="A541" s="417">
        <f t="shared" si="24"/>
        <v>518</v>
      </c>
      <c r="B541" s="422" t="s">
        <v>4241</v>
      </c>
      <c r="C541" s="273" t="s">
        <v>4242</v>
      </c>
      <c r="D541" s="39"/>
      <c r="E541" s="18" t="s">
        <v>614</v>
      </c>
      <c r="F541" s="234">
        <v>1732</v>
      </c>
      <c r="G541" s="185">
        <f t="shared" si="23"/>
        <v>1732</v>
      </c>
      <c r="H541" s="185">
        <v>0</v>
      </c>
      <c r="I541" s="418" t="s">
        <v>4655</v>
      </c>
      <c r="J541" s="418" t="s">
        <v>4656</v>
      </c>
      <c r="K541" s="39"/>
      <c r="L541" s="39"/>
      <c r="M541" s="39"/>
      <c r="N541" s="39"/>
      <c r="O541" s="39"/>
      <c r="P541" s="418" t="s">
        <v>4656</v>
      </c>
      <c r="Q541" s="39"/>
    </row>
    <row r="542" spans="1:17" ht="90" x14ac:dyDescent="0.25">
      <c r="A542" s="417">
        <f t="shared" si="24"/>
        <v>519</v>
      </c>
      <c r="B542" s="422" t="s">
        <v>4243</v>
      </c>
      <c r="C542" s="273" t="s">
        <v>4244</v>
      </c>
      <c r="D542" s="39"/>
      <c r="E542" s="18" t="s">
        <v>614</v>
      </c>
      <c r="F542" s="284">
        <v>840</v>
      </c>
      <c r="G542" s="185">
        <f t="shared" si="23"/>
        <v>840</v>
      </c>
      <c r="H542" s="185">
        <v>0</v>
      </c>
      <c r="I542" s="418" t="s">
        <v>4655</v>
      </c>
      <c r="J542" s="418" t="s">
        <v>4656</v>
      </c>
      <c r="K542" s="39"/>
      <c r="L542" s="39"/>
      <c r="M542" s="39"/>
      <c r="N542" s="39"/>
      <c r="O542" s="39"/>
      <c r="P542" s="418" t="s">
        <v>4656</v>
      </c>
      <c r="Q542" s="39"/>
    </row>
    <row r="543" spans="1:17" ht="90" x14ac:dyDescent="0.25">
      <c r="A543" s="417">
        <f t="shared" si="24"/>
        <v>520</v>
      </c>
      <c r="B543" s="422" t="s">
        <v>4245</v>
      </c>
      <c r="C543" s="273" t="s">
        <v>4246</v>
      </c>
      <c r="D543" s="39"/>
      <c r="E543" s="18" t="s">
        <v>614</v>
      </c>
      <c r="F543" s="234">
        <v>2622</v>
      </c>
      <c r="G543" s="185">
        <f t="shared" si="23"/>
        <v>2622</v>
      </c>
      <c r="H543" s="185">
        <v>0</v>
      </c>
      <c r="I543" s="418" t="s">
        <v>4655</v>
      </c>
      <c r="J543" s="418" t="s">
        <v>4656</v>
      </c>
      <c r="K543" s="39"/>
      <c r="L543" s="39"/>
      <c r="M543" s="39"/>
      <c r="N543" s="39"/>
      <c r="O543" s="39"/>
      <c r="P543" s="418" t="s">
        <v>4656</v>
      </c>
      <c r="Q543" s="39"/>
    </row>
    <row r="544" spans="1:17" ht="90" x14ac:dyDescent="0.25">
      <c r="A544" s="417">
        <f t="shared" si="24"/>
        <v>521</v>
      </c>
      <c r="B544" s="422" t="s">
        <v>4247</v>
      </c>
      <c r="C544" s="273" t="s">
        <v>4248</v>
      </c>
      <c r="D544" s="39"/>
      <c r="E544" s="18" t="s">
        <v>614</v>
      </c>
      <c r="F544" s="234">
        <v>2600</v>
      </c>
      <c r="G544" s="185">
        <f t="shared" si="23"/>
        <v>2600</v>
      </c>
      <c r="H544" s="185">
        <v>0</v>
      </c>
      <c r="I544" s="418" t="s">
        <v>4655</v>
      </c>
      <c r="J544" s="418" t="s">
        <v>4656</v>
      </c>
      <c r="K544" s="39"/>
      <c r="L544" s="39"/>
      <c r="M544" s="39"/>
      <c r="N544" s="39"/>
      <c r="O544" s="39"/>
      <c r="P544" s="418" t="s">
        <v>4656</v>
      </c>
      <c r="Q544" s="39"/>
    </row>
    <row r="545" spans="1:17" ht="90" x14ac:dyDescent="0.25">
      <c r="A545" s="417">
        <f t="shared" si="24"/>
        <v>522</v>
      </c>
      <c r="B545" s="422" t="s">
        <v>4249</v>
      </c>
      <c r="C545" s="273" t="s">
        <v>4250</v>
      </c>
      <c r="D545" s="39"/>
      <c r="E545" s="18" t="s">
        <v>614</v>
      </c>
      <c r="F545" s="234">
        <v>2600</v>
      </c>
      <c r="G545" s="185">
        <f t="shared" si="23"/>
        <v>2600</v>
      </c>
      <c r="H545" s="185">
        <v>0</v>
      </c>
      <c r="I545" s="418" t="s">
        <v>4655</v>
      </c>
      <c r="J545" s="418" t="s">
        <v>4656</v>
      </c>
      <c r="K545" s="39"/>
      <c r="L545" s="39"/>
      <c r="M545" s="39"/>
      <c r="N545" s="39"/>
      <c r="O545" s="39"/>
      <c r="P545" s="418" t="s">
        <v>4656</v>
      </c>
      <c r="Q545" s="39"/>
    </row>
    <row r="546" spans="1:17" ht="90" x14ac:dyDescent="0.25">
      <c r="A546" s="417">
        <f t="shared" si="24"/>
        <v>523</v>
      </c>
      <c r="B546" s="422" t="s">
        <v>4251</v>
      </c>
      <c r="C546" s="273" t="s">
        <v>4252</v>
      </c>
      <c r="D546" s="39"/>
      <c r="E546" s="18" t="s">
        <v>614</v>
      </c>
      <c r="F546" s="234">
        <v>2600</v>
      </c>
      <c r="G546" s="185">
        <f t="shared" si="23"/>
        <v>2600</v>
      </c>
      <c r="H546" s="185">
        <v>0</v>
      </c>
      <c r="I546" s="418" t="s">
        <v>4655</v>
      </c>
      <c r="J546" s="418" t="s">
        <v>4656</v>
      </c>
      <c r="K546" s="39"/>
      <c r="L546" s="39"/>
      <c r="M546" s="39"/>
      <c r="N546" s="39"/>
      <c r="O546" s="39"/>
      <c r="P546" s="418" t="s">
        <v>4656</v>
      </c>
      <c r="Q546" s="39"/>
    </row>
    <row r="547" spans="1:17" ht="90" x14ac:dyDescent="0.25">
      <c r="A547" s="417">
        <f t="shared" si="24"/>
        <v>524</v>
      </c>
      <c r="B547" s="422" t="s">
        <v>4253</v>
      </c>
      <c r="C547" s="273" t="s">
        <v>4254</v>
      </c>
      <c r="D547" s="39"/>
      <c r="E547" s="18" t="s">
        <v>614</v>
      </c>
      <c r="F547" s="234">
        <v>2600</v>
      </c>
      <c r="G547" s="185">
        <f t="shared" si="23"/>
        <v>2600</v>
      </c>
      <c r="H547" s="185">
        <v>0</v>
      </c>
      <c r="I547" s="418" t="s">
        <v>4655</v>
      </c>
      <c r="J547" s="418" t="s">
        <v>4656</v>
      </c>
      <c r="K547" s="39"/>
      <c r="L547" s="39"/>
      <c r="M547" s="39"/>
      <c r="N547" s="39"/>
      <c r="O547" s="39"/>
      <c r="P547" s="418" t="s">
        <v>4656</v>
      </c>
      <c r="Q547" s="39"/>
    </row>
    <row r="548" spans="1:17" ht="90" x14ac:dyDescent="0.25">
      <c r="A548" s="417">
        <f t="shared" si="24"/>
        <v>525</v>
      </c>
      <c r="B548" s="422" t="s">
        <v>4255</v>
      </c>
      <c r="C548" s="273" t="s">
        <v>4256</v>
      </c>
      <c r="D548" s="39"/>
      <c r="E548" s="18" t="s">
        <v>614</v>
      </c>
      <c r="F548" s="234">
        <v>2600</v>
      </c>
      <c r="G548" s="185">
        <f t="shared" si="23"/>
        <v>2600</v>
      </c>
      <c r="H548" s="185">
        <v>0</v>
      </c>
      <c r="I548" s="418" t="s">
        <v>4655</v>
      </c>
      <c r="J548" s="418" t="s">
        <v>4656</v>
      </c>
      <c r="K548" s="39"/>
      <c r="L548" s="39"/>
      <c r="M548" s="39"/>
      <c r="N548" s="39"/>
      <c r="O548" s="39"/>
      <c r="P548" s="418" t="s">
        <v>4656</v>
      </c>
      <c r="Q548" s="39"/>
    </row>
    <row r="549" spans="1:17" ht="90" x14ac:dyDescent="0.25">
      <c r="A549" s="417">
        <f t="shared" si="24"/>
        <v>526</v>
      </c>
      <c r="B549" s="422" t="s">
        <v>4257</v>
      </c>
      <c r="C549" s="273" t="s">
        <v>4258</v>
      </c>
      <c r="D549" s="39"/>
      <c r="E549" s="18" t="s">
        <v>614</v>
      </c>
      <c r="F549" s="234">
        <v>2600</v>
      </c>
      <c r="G549" s="185">
        <f t="shared" si="23"/>
        <v>2600</v>
      </c>
      <c r="H549" s="185">
        <v>0</v>
      </c>
      <c r="I549" s="418" t="s">
        <v>4655</v>
      </c>
      <c r="J549" s="418" t="s">
        <v>4656</v>
      </c>
      <c r="K549" s="39"/>
      <c r="L549" s="39"/>
      <c r="M549" s="39"/>
      <c r="N549" s="39"/>
      <c r="O549" s="39"/>
      <c r="P549" s="418" t="s">
        <v>4656</v>
      </c>
      <c r="Q549" s="39"/>
    </row>
    <row r="550" spans="1:17" ht="90" x14ac:dyDescent="0.25">
      <c r="A550" s="417">
        <f t="shared" si="24"/>
        <v>527</v>
      </c>
      <c r="B550" s="422" t="s">
        <v>4259</v>
      </c>
      <c r="C550" s="273" t="s">
        <v>4260</v>
      </c>
      <c r="D550" s="39"/>
      <c r="E550" s="18" t="s">
        <v>614</v>
      </c>
      <c r="F550" s="234">
        <v>2600</v>
      </c>
      <c r="G550" s="185">
        <f t="shared" si="23"/>
        <v>2600</v>
      </c>
      <c r="H550" s="185">
        <v>0</v>
      </c>
      <c r="I550" s="418" t="s">
        <v>4655</v>
      </c>
      <c r="J550" s="418" t="s">
        <v>4656</v>
      </c>
      <c r="K550" s="39"/>
      <c r="L550" s="39"/>
      <c r="M550" s="39"/>
      <c r="N550" s="39"/>
      <c r="O550" s="39"/>
      <c r="P550" s="418" t="s">
        <v>4656</v>
      </c>
      <c r="Q550" s="39"/>
    </row>
    <row r="551" spans="1:17" ht="90" x14ac:dyDescent="0.25">
      <c r="A551" s="417">
        <f t="shared" si="24"/>
        <v>528</v>
      </c>
      <c r="B551" s="422" t="s">
        <v>4261</v>
      </c>
      <c r="C551" s="273" t="s">
        <v>4262</v>
      </c>
      <c r="D551" s="39"/>
      <c r="E551" s="18" t="s">
        <v>614</v>
      </c>
      <c r="F551" s="234">
        <v>2500</v>
      </c>
      <c r="G551" s="185">
        <f t="shared" si="23"/>
        <v>2500</v>
      </c>
      <c r="H551" s="185">
        <v>0</v>
      </c>
      <c r="I551" s="418" t="s">
        <v>4655</v>
      </c>
      <c r="J551" s="418" t="s">
        <v>4656</v>
      </c>
      <c r="K551" s="39"/>
      <c r="L551" s="39"/>
      <c r="M551" s="39"/>
      <c r="N551" s="39"/>
      <c r="O551" s="39"/>
      <c r="P551" s="418" t="s">
        <v>4656</v>
      </c>
      <c r="Q551" s="39"/>
    </row>
    <row r="552" spans="1:17" ht="90" x14ac:dyDescent="0.25">
      <c r="A552" s="417">
        <f t="shared" si="24"/>
        <v>529</v>
      </c>
      <c r="B552" s="422" t="s">
        <v>4263</v>
      </c>
      <c r="C552" s="273" t="s">
        <v>4264</v>
      </c>
      <c r="D552" s="39"/>
      <c r="E552" s="18" t="s">
        <v>614</v>
      </c>
      <c r="F552" s="234">
        <v>1000</v>
      </c>
      <c r="G552" s="185">
        <f t="shared" si="23"/>
        <v>1000</v>
      </c>
      <c r="H552" s="185">
        <v>0</v>
      </c>
      <c r="I552" s="418" t="s">
        <v>4655</v>
      </c>
      <c r="J552" s="418" t="s">
        <v>4656</v>
      </c>
      <c r="K552" s="39"/>
      <c r="L552" s="39"/>
      <c r="M552" s="39"/>
      <c r="N552" s="39"/>
      <c r="O552" s="39"/>
      <c r="P552" s="418" t="s">
        <v>4656</v>
      </c>
      <c r="Q552" s="39"/>
    </row>
    <row r="553" spans="1:17" ht="90" x14ac:dyDescent="0.25">
      <c r="A553" s="417">
        <f t="shared" si="24"/>
        <v>530</v>
      </c>
      <c r="B553" s="422" t="s">
        <v>4265</v>
      </c>
      <c r="C553" s="273" t="s">
        <v>4266</v>
      </c>
      <c r="D553" s="39"/>
      <c r="E553" s="18" t="s">
        <v>614</v>
      </c>
      <c r="F553" s="234">
        <v>1000</v>
      </c>
      <c r="G553" s="185">
        <f t="shared" si="23"/>
        <v>1000</v>
      </c>
      <c r="H553" s="185">
        <v>0</v>
      </c>
      <c r="I553" s="418" t="s">
        <v>4655</v>
      </c>
      <c r="J553" s="418" t="s">
        <v>4656</v>
      </c>
      <c r="K553" s="39"/>
      <c r="L553" s="39"/>
      <c r="M553" s="39"/>
      <c r="N553" s="39"/>
      <c r="O553" s="39"/>
      <c r="P553" s="418" t="s">
        <v>4656</v>
      </c>
      <c r="Q553" s="39"/>
    </row>
    <row r="554" spans="1:17" ht="90" x14ac:dyDescent="0.25">
      <c r="A554" s="417">
        <f t="shared" si="24"/>
        <v>531</v>
      </c>
      <c r="B554" s="422" t="s">
        <v>4267</v>
      </c>
      <c r="C554" s="273" t="s">
        <v>4268</v>
      </c>
      <c r="D554" s="39"/>
      <c r="E554" s="18" t="s">
        <v>614</v>
      </c>
      <c r="F554" s="234">
        <v>1000</v>
      </c>
      <c r="G554" s="185">
        <f t="shared" si="23"/>
        <v>1000</v>
      </c>
      <c r="H554" s="185">
        <v>0</v>
      </c>
      <c r="I554" s="418" t="s">
        <v>4655</v>
      </c>
      <c r="J554" s="418" t="s">
        <v>4656</v>
      </c>
      <c r="K554" s="39"/>
      <c r="L554" s="39"/>
      <c r="M554" s="39"/>
      <c r="N554" s="39"/>
      <c r="O554" s="39"/>
      <c r="P554" s="418" t="s">
        <v>4656</v>
      </c>
      <c r="Q554" s="39"/>
    </row>
    <row r="555" spans="1:17" ht="90" x14ac:dyDescent="0.25">
      <c r="A555" s="417">
        <f t="shared" si="24"/>
        <v>532</v>
      </c>
      <c r="B555" s="422" t="s">
        <v>4269</v>
      </c>
      <c r="C555" s="273" t="s">
        <v>4270</v>
      </c>
      <c r="D555" s="39"/>
      <c r="E555" s="18" t="s">
        <v>614</v>
      </c>
      <c r="F555" s="234">
        <v>1000</v>
      </c>
      <c r="G555" s="185">
        <f t="shared" si="23"/>
        <v>1000</v>
      </c>
      <c r="H555" s="185">
        <v>0</v>
      </c>
      <c r="I555" s="418" t="s">
        <v>4655</v>
      </c>
      <c r="J555" s="418" t="s">
        <v>4656</v>
      </c>
      <c r="K555" s="39"/>
      <c r="L555" s="39"/>
      <c r="M555" s="39"/>
      <c r="N555" s="39"/>
      <c r="O555" s="39"/>
      <c r="P555" s="418" t="s">
        <v>4656</v>
      </c>
      <c r="Q555" s="39"/>
    </row>
    <row r="556" spans="1:17" ht="90" x14ac:dyDescent="0.25">
      <c r="A556" s="417">
        <f t="shared" si="24"/>
        <v>533</v>
      </c>
      <c r="B556" s="422" t="s">
        <v>4271</v>
      </c>
      <c r="C556" s="273" t="s">
        <v>4272</v>
      </c>
      <c r="D556" s="39"/>
      <c r="E556" s="18" t="s">
        <v>614</v>
      </c>
      <c r="F556" s="234">
        <v>1000</v>
      </c>
      <c r="G556" s="185">
        <f t="shared" si="23"/>
        <v>1000</v>
      </c>
      <c r="H556" s="185">
        <v>0</v>
      </c>
      <c r="I556" s="418" t="s">
        <v>4655</v>
      </c>
      <c r="J556" s="418" t="s">
        <v>4656</v>
      </c>
      <c r="K556" s="39"/>
      <c r="L556" s="39"/>
      <c r="M556" s="39"/>
      <c r="N556" s="39"/>
      <c r="O556" s="39"/>
      <c r="P556" s="418" t="s">
        <v>4656</v>
      </c>
      <c r="Q556" s="39"/>
    </row>
    <row r="557" spans="1:17" ht="90" x14ac:dyDescent="0.25">
      <c r="A557" s="417">
        <f t="shared" si="24"/>
        <v>534</v>
      </c>
      <c r="B557" s="422" t="s">
        <v>4273</v>
      </c>
      <c r="C557" s="273" t="s">
        <v>4274</v>
      </c>
      <c r="D557" s="39"/>
      <c r="E557" s="18" t="s">
        <v>614</v>
      </c>
      <c r="F557" s="234">
        <v>1000</v>
      </c>
      <c r="G557" s="185">
        <f t="shared" si="23"/>
        <v>1000</v>
      </c>
      <c r="H557" s="185">
        <v>0</v>
      </c>
      <c r="I557" s="418" t="s">
        <v>4655</v>
      </c>
      <c r="J557" s="418" t="s">
        <v>4656</v>
      </c>
      <c r="K557" s="39"/>
      <c r="L557" s="39"/>
      <c r="M557" s="39"/>
      <c r="N557" s="39"/>
      <c r="O557" s="39"/>
      <c r="P557" s="418" t="s">
        <v>4656</v>
      </c>
      <c r="Q557" s="39"/>
    </row>
    <row r="558" spans="1:17" ht="90" x14ac:dyDescent="0.25">
      <c r="A558" s="417">
        <f t="shared" si="24"/>
        <v>535</v>
      </c>
      <c r="B558" s="422" t="s">
        <v>4275</v>
      </c>
      <c r="C558" s="273" t="s">
        <v>4276</v>
      </c>
      <c r="D558" s="39"/>
      <c r="E558" s="18" t="s">
        <v>614</v>
      </c>
      <c r="F558" s="284">
        <v>116</v>
      </c>
      <c r="G558" s="185">
        <f t="shared" si="23"/>
        <v>116</v>
      </c>
      <c r="H558" s="185">
        <v>0</v>
      </c>
      <c r="I558" s="418" t="s">
        <v>4655</v>
      </c>
      <c r="J558" s="418" t="s">
        <v>4656</v>
      </c>
      <c r="K558" s="39"/>
      <c r="L558" s="39"/>
      <c r="M558" s="39"/>
      <c r="N558" s="39"/>
      <c r="O558" s="39"/>
      <c r="P558" s="418" t="s">
        <v>4656</v>
      </c>
      <c r="Q558" s="39"/>
    </row>
    <row r="559" spans="1:17" ht="90" x14ac:dyDescent="0.25">
      <c r="A559" s="417">
        <f t="shared" si="24"/>
        <v>536</v>
      </c>
      <c r="B559" s="422" t="s">
        <v>4277</v>
      </c>
      <c r="C559" s="273" t="s">
        <v>4278</v>
      </c>
      <c r="D559" s="39"/>
      <c r="E559" s="18" t="s">
        <v>614</v>
      </c>
      <c r="F559" s="234">
        <v>1000</v>
      </c>
      <c r="G559" s="185">
        <f t="shared" si="23"/>
        <v>1000</v>
      </c>
      <c r="H559" s="185">
        <v>0</v>
      </c>
      <c r="I559" s="418" t="s">
        <v>4655</v>
      </c>
      <c r="J559" s="418" t="s">
        <v>4656</v>
      </c>
      <c r="K559" s="39"/>
      <c r="L559" s="39"/>
      <c r="M559" s="39"/>
      <c r="N559" s="39"/>
      <c r="O559" s="39"/>
      <c r="P559" s="418" t="s">
        <v>4656</v>
      </c>
      <c r="Q559" s="39"/>
    </row>
    <row r="560" spans="1:17" ht="90" x14ac:dyDescent="0.25">
      <c r="A560" s="417">
        <f t="shared" si="24"/>
        <v>537</v>
      </c>
      <c r="B560" s="422" t="s">
        <v>4279</v>
      </c>
      <c r="C560" s="273" t="s">
        <v>4280</v>
      </c>
      <c r="D560" s="39"/>
      <c r="E560" s="18" t="s">
        <v>614</v>
      </c>
      <c r="F560" s="234">
        <v>1718.31</v>
      </c>
      <c r="G560" s="185">
        <f t="shared" si="23"/>
        <v>1718.31</v>
      </c>
      <c r="H560" s="185">
        <v>0</v>
      </c>
      <c r="I560" s="418" t="s">
        <v>4655</v>
      </c>
      <c r="J560" s="418" t="s">
        <v>4656</v>
      </c>
      <c r="K560" s="39"/>
      <c r="L560" s="39"/>
      <c r="M560" s="39"/>
      <c r="N560" s="39"/>
      <c r="O560" s="39"/>
      <c r="P560" s="418" t="s">
        <v>4656</v>
      </c>
      <c r="Q560" s="39"/>
    </row>
    <row r="561" spans="1:17" ht="105" x14ac:dyDescent="0.25">
      <c r="A561" s="417">
        <f t="shared" si="24"/>
        <v>538</v>
      </c>
      <c r="B561" s="422" t="s">
        <v>4281</v>
      </c>
      <c r="C561" s="273" t="s">
        <v>4282</v>
      </c>
      <c r="D561" s="39"/>
      <c r="E561" s="18" t="s">
        <v>614</v>
      </c>
      <c r="F561" s="234">
        <v>2790</v>
      </c>
      <c r="G561" s="185">
        <f t="shared" si="23"/>
        <v>2790</v>
      </c>
      <c r="H561" s="185">
        <v>0</v>
      </c>
      <c r="I561" s="418" t="s">
        <v>4655</v>
      </c>
      <c r="J561" s="418" t="s">
        <v>4656</v>
      </c>
      <c r="K561" s="39"/>
      <c r="L561" s="39"/>
      <c r="M561" s="39"/>
      <c r="N561" s="39"/>
      <c r="O561" s="39"/>
      <c r="P561" s="418" t="s">
        <v>4656</v>
      </c>
      <c r="Q561" s="39"/>
    </row>
    <row r="562" spans="1:17" ht="90" x14ac:dyDescent="0.25">
      <c r="A562" s="417">
        <f t="shared" si="24"/>
        <v>539</v>
      </c>
      <c r="B562" s="422" t="s">
        <v>4283</v>
      </c>
      <c r="C562" s="273" t="s">
        <v>4284</v>
      </c>
      <c r="D562" s="39"/>
      <c r="E562" s="18" t="s">
        <v>614</v>
      </c>
      <c r="F562" s="234">
        <v>1900</v>
      </c>
      <c r="G562" s="185">
        <f t="shared" si="23"/>
        <v>1900</v>
      </c>
      <c r="H562" s="185">
        <v>0</v>
      </c>
      <c r="I562" s="418" t="s">
        <v>4655</v>
      </c>
      <c r="J562" s="418" t="s">
        <v>4656</v>
      </c>
      <c r="K562" s="39"/>
      <c r="L562" s="39"/>
      <c r="M562" s="39"/>
      <c r="N562" s="39"/>
      <c r="O562" s="39"/>
      <c r="P562" s="418" t="s">
        <v>4656</v>
      </c>
      <c r="Q562" s="39"/>
    </row>
    <row r="563" spans="1:17" ht="90" x14ac:dyDescent="0.25">
      <c r="A563" s="417">
        <f t="shared" si="24"/>
        <v>540</v>
      </c>
      <c r="B563" s="422" t="s">
        <v>4285</v>
      </c>
      <c r="C563" s="273" t="s">
        <v>4286</v>
      </c>
      <c r="D563" s="39"/>
      <c r="E563" s="18" t="s">
        <v>614</v>
      </c>
      <c r="F563" s="234">
        <v>1120</v>
      </c>
      <c r="G563" s="185">
        <f t="shared" si="23"/>
        <v>1120</v>
      </c>
      <c r="H563" s="185">
        <v>0</v>
      </c>
      <c r="I563" s="418" t="s">
        <v>4655</v>
      </c>
      <c r="J563" s="418" t="s">
        <v>4656</v>
      </c>
      <c r="K563" s="39"/>
      <c r="L563" s="39"/>
      <c r="M563" s="39"/>
      <c r="N563" s="39"/>
      <c r="O563" s="39"/>
      <c r="P563" s="418" t="s">
        <v>4656</v>
      </c>
      <c r="Q563" s="39"/>
    </row>
    <row r="564" spans="1:17" ht="90" x14ac:dyDescent="0.25">
      <c r="A564" s="417">
        <f t="shared" si="24"/>
        <v>541</v>
      </c>
      <c r="B564" s="422" t="s">
        <v>4287</v>
      </c>
      <c r="C564" s="273" t="s">
        <v>4288</v>
      </c>
      <c r="D564" s="39"/>
      <c r="E564" s="18" t="s">
        <v>614</v>
      </c>
      <c r="F564" s="284">
        <v>587</v>
      </c>
      <c r="G564" s="185">
        <f t="shared" si="23"/>
        <v>587</v>
      </c>
      <c r="H564" s="185">
        <v>0</v>
      </c>
      <c r="I564" s="418" t="s">
        <v>4655</v>
      </c>
      <c r="J564" s="418" t="s">
        <v>4656</v>
      </c>
      <c r="K564" s="39"/>
      <c r="L564" s="39"/>
      <c r="M564" s="39"/>
      <c r="N564" s="39"/>
      <c r="O564" s="39"/>
      <c r="P564" s="418" t="s">
        <v>4656</v>
      </c>
      <c r="Q564" s="39"/>
    </row>
    <row r="565" spans="1:17" ht="90" x14ac:dyDescent="0.25">
      <c r="A565" s="417">
        <f t="shared" si="24"/>
        <v>542</v>
      </c>
      <c r="B565" s="422" t="s">
        <v>4289</v>
      </c>
      <c r="C565" s="273" t="s">
        <v>4290</v>
      </c>
      <c r="D565" s="39"/>
      <c r="E565" s="18" t="s">
        <v>614</v>
      </c>
      <c r="F565" s="234">
        <v>1202</v>
      </c>
      <c r="G565" s="185">
        <f t="shared" si="23"/>
        <v>1202</v>
      </c>
      <c r="H565" s="185">
        <v>0</v>
      </c>
      <c r="I565" s="418" t="s">
        <v>4655</v>
      </c>
      <c r="J565" s="418" t="s">
        <v>4656</v>
      </c>
      <c r="K565" s="39"/>
      <c r="L565" s="39"/>
      <c r="M565" s="39"/>
      <c r="N565" s="39"/>
      <c r="O565" s="39"/>
      <c r="P565" s="418" t="s">
        <v>4656</v>
      </c>
      <c r="Q565" s="39"/>
    </row>
    <row r="566" spans="1:17" ht="90" x14ac:dyDescent="0.25">
      <c r="A566" s="417">
        <f t="shared" si="24"/>
        <v>543</v>
      </c>
      <c r="B566" s="422" t="s">
        <v>4291</v>
      </c>
      <c r="C566" s="149" t="s">
        <v>4292</v>
      </c>
      <c r="D566" s="39"/>
      <c r="E566" s="18" t="s">
        <v>614</v>
      </c>
      <c r="F566" s="185">
        <v>12846.9</v>
      </c>
      <c r="G566" s="185">
        <f t="shared" si="23"/>
        <v>12846.9</v>
      </c>
      <c r="H566" s="185">
        <v>0</v>
      </c>
      <c r="I566" s="418" t="s">
        <v>4655</v>
      </c>
      <c r="J566" s="418" t="s">
        <v>1728</v>
      </c>
      <c r="K566" s="39"/>
      <c r="L566" s="39"/>
      <c r="M566" s="39"/>
      <c r="N566" s="39"/>
      <c r="O566" s="39"/>
      <c r="P566" s="418" t="s">
        <v>1728</v>
      </c>
      <c r="Q566" s="39"/>
    </row>
    <row r="567" spans="1:17" ht="90" x14ac:dyDescent="0.25">
      <c r="A567" s="417">
        <f t="shared" si="24"/>
        <v>544</v>
      </c>
      <c r="B567" s="422" t="s">
        <v>4293</v>
      </c>
      <c r="C567" s="149" t="s">
        <v>4294</v>
      </c>
      <c r="D567" s="39"/>
      <c r="E567" s="18" t="s">
        <v>614</v>
      </c>
      <c r="F567" s="185">
        <v>13000</v>
      </c>
      <c r="G567" s="185">
        <f t="shared" si="23"/>
        <v>13000</v>
      </c>
      <c r="H567" s="185">
        <v>0</v>
      </c>
      <c r="I567" s="418" t="s">
        <v>4655</v>
      </c>
      <c r="J567" s="418" t="s">
        <v>1728</v>
      </c>
      <c r="K567" s="39"/>
      <c r="L567" s="39"/>
      <c r="M567" s="39"/>
      <c r="N567" s="39"/>
      <c r="O567" s="39"/>
      <c r="P567" s="418" t="s">
        <v>1728</v>
      </c>
      <c r="Q567" s="39"/>
    </row>
    <row r="568" spans="1:17" ht="90" x14ac:dyDescent="0.25">
      <c r="A568" s="417">
        <f t="shared" si="24"/>
        <v>545</v>
      </c>
      <c r="B568" s="422" t="s">
        <v>4295</v>
      </c>
      <c r="C568" s="149" t="s">
        <v>4294</v>
      </c>
      <c r="D568" s="39"/>
      <c r="E568" s="18" t="s">
        <v>614</v>
      </c>
      <c r="F568" s="185">
        <v>13000</v>
      </c>
      <c r="G568" s="185">
        <f t="shared" si="23"/>
        <v>13000</v>
      </c>
      <c r="H568" s="185">
        <v>0</v>
      </c>
      <c r="I568" s="418" t="s">
        <v>4655</v>
      </c>
      <c r="J568" s="418" t="s">
        <v>1728</v>
      </c>
      <c r="K568" s="39"/>
      <c r="L568" s="39"/>
      <c r="M568" s="39"/>
      <c r="N568" s="39"/>
      <c r="O568" s="39"/>
      <c r="P568" s="418" t="s">
        <v>1728</v>
      </c>
      <c r="Q568" s="39"/>
    </row>
    <row r="569" spans="1:17" ht="90" x14ac:dyDescent="0.25">
      <c r="A569" s="417">
        <f t="shared" si="24"/>
        <v>546</v>
      </c>
      <c r="B569" s="422" t="s">
        <v>4296</v>
      </c>
      <c r="C569" s="149" t="s">
        <v>4294</v>
      </c>
      <c r="D569" s="39"/>
      <c r="E569" s="18" t="s">
        <v>614</v>
      </c>
      <c r="F569" s="185">
        <v>13000</v>
      </c>
      <c r="G569" s="185">
        <f t="shared" si="23"/>
        <v>13000</v>
      </c>
      <c r="H569" s="185">
        <v>0</v>
      </c>
      <c r="I569" s="418" t="s">
        <v>4655</v>
      </c>
      <c r="J569" s="418" t="s">
        <v>1728</v>
      </c>
      <c r="K569" s="39"/>
      <c r="L569" s="39"/>
      <c r="M569" s="39"/>
      <c r="N569" s="39"/>
      <c r="O569" s="39"/>
      <c r="P569" s="418" t="s">
        <v>1728</v>
      </c>
      <c r="Q569" s="39"/>
    </row>
    <row r="570" spans="1:17" ht="90" x14ac:dyDescent="0.25">
      <c r="A570" s="417">
        <f t="shared" si="24"/>
        <v>547</v>
      </c>
      <c r="B570" s="422" t="s">
        <v>4297</v>
      </c>
      <c r="C570" s="149" t="s">
        <v>4294</v>
      </c>
      <c r="D570" s="39"/>
      <c r="E570" s="18" t="s">
        <v>614</v>
      </c>
      <c r="F570" s="185">
        <v>13000</v>
      </c>
      <c r="G570" s="185">
        <f t="shared" si="23"/>
        <v>13000</v>
      </c>
      <c r="H570" s="185">
        <v>0</v>
      </c>
      <c r="I570" s="418" t="s">
        <v>4655</v>
      </c>
      <c r="J570" s="418" t="s">
        <v>1728</v>
      </c>
      <c r="K570" s="39"/>
      <c r="L570" s="39"/>
      <c r="M570" s="39"/>
      <c r="N570" s="39"/>
      <c r="O570" s="39"/>
      <c r="P570" s="418" t="s">
        <v>1728</v>
      </c>
      <c r="Q570" s="39"/>
    </row>
    <row r="571" spans="1:17" ht="90" x14ac:dyDescent="0.25">
      <c r="A571" s="417">
        <f t="shared" si="24"/>
        <v>548</v>
      </c>
      <c r="B571" s="422" t="s">
        <v>4298</v>
      </c>
      <c r="C571" s="149" t="s">
        <v>4294</v>
      </c>
      <c r="D571" s="39"/>
      <c r="E571" s="18" t="s">
        <v>614</v>
      </c>
      <c r="F571" s="185">
        <v>13000</v>
      </c>
      <c r="G571" s="185">
        <f t="shared" si="23"/>
        <v>13000</v>
      </c>
      <c r="H571" s="185">
        <v>0</v>
      </c>
      <c r="I571" s="418" t="s">
        <v>4655</v>
      </c>
      <c r="J571" s="418" t="s">
        <v>1728</v>
      </c>
      <c r="K571" s="39"/>
      <c r="L571" s="39"/>
      <c r="M571" s="39"/>
      <c r="N571" s="39"/>
      <c r="O571" s="39"/>
      <c r="P571" s="418" t="s">
        <v>1728</v>
      </c>
      <c r="Q571" s="39"/>
    </row>
    <row r="572" spans="1:17" ht="90" x14ac:dyDescent="0.25">
      <c r="A572" s="417">
        <f t="shared" si="24"/>
        <v>549</v>
      </c>
      <c r="B572" s="422" t="s">
        <v>4299</v>
      </c>
      <c r="C572" s="149" t="s">
        <v>4294</v>
      </c>
      <c r="D572" s="39"/>
      <c r="E572" s="18" t="s">
        <v>614</v>
      </c>
      <c r="F572" s="185">
        <v>13000</v>
      </c>
      <c r="G572" s="185">
        <f t="shared" si="23"/>
        <v>13000</v>
      </c>
      <c r="H572" s="185">
        <v>0</v>
      </c>
      <c r="I572" s="418" t="s">
        <v>4655</v>
      </c>
      <c r="J572" s="418" t="s">
        <v>1728</v>
      </c>
      <c r="K572" s="39"/>
      <c r="L572" s="39"/>
      <c r="M572" s="39"/>
      <c r="N572" s="39"/>
      <c r="O572" s="39"/>
      <c r="P572" s="418" t="s">
        <v>1728</v>
      </c>
      <c r="Q572" s="39"/>
    </row>
    <row r="573" spans="1:17" ht="90" x14ac:dyDescent="0.25">
      <c r="A573" s="417">
        <f t="shared" si="24"/>
        <v>550</v>
      </c>
      <c r="B573" s="422" t="s">
        <v>4300</v>
      </c>
      <c r="C573" s="149" t="s">
        <v>4294</v>
      </c>
      <c r="D573" s="39"/>
      <c r="E573" s="18" t="s">
        <v>614</v>
      </c>
      <c r="F573" s="185">
        <v>13000</v>
      </c>
      <c r="G573" s="185">
        <f t="shared" si="23"/>
        <v>13000</v>
      </c>
      <c r="H573" s="185">
        <v>0</v>
      </c>
      <c r="I573" s="418" t="s">
        <v>4655</v>
      </c>
      <c r="J573" s="418" t="s">
        <v>1728</v>
      </c>
      <c r="K573" s="39"/>
      <c r="L573" s="39"/>
      <c r="M573" s="39"/>
      <c r="N573" s="39"/>
      <c r="O573" s="39"/>
      <c r="P573" s="418" t="s">
        <v>1728</v>
      </c>
      <c r="Q573" s="39"/>
    </row>
    <row r="574" spans="1:17" ht="90" x14ac:dyDescent="0.25">
      <c r="A574" s="417">
        <f t="shared" si="24"/>
        <v>551</v>
      </c>
      <c r="B574" s="422" t="s">
        <v>4301</v>
      </c>
      <c r="C574" s="149" t="s">
        <v>4294</v>
      </c>
      <c r="D574" s="39"/>
      <c r="E574" s="18" t="s">
        <v>614</v>
      </c>
      <c r="F574" s="185">
        <v>13000</v>
      </c>
      <c r="G574" s="185">
        <f t="shared" si="23"/>
        <v>13000</v>
      </c>
      <c r="H574" s="185">
        <v>0</v>
      </c>
      <c r="I574" s="418" t="s">
        <v>4655</v>
      </c>
      <c r="J574" s="418" t="s">
        <v>1728</v>
      </c>
      <c r="K574" s="39"/>
      <c r="L574" s="39"/>
      <c r="M574" s="39"/>
      <c r="N574" s="39"/>
      <c r="O574" s="39"/>
      <c r="P574" s="418" t="s">
        <v>1728</v>
      </c>
      <c r="Q574" s="39"/>
    </row>
    <row r="575" spans="1:17" ht="90" x14ac:dyDescent="0.25">
      <c r="A575" s="417">
        <f t="shared" si="24"/>
        <v>552</v>
      </c>
      <c r="B575" s="422" t="s">
        <v>4302</v>
      </c>
      <c r="C575" s="149" t="s">
        <v>4294</v>
      </c>
      <c r="D575" s="39"/>
      <c r="E575" s="18" t="s">
        <v>614</v>
      </c>
      <c r="F575" s="185">
        <v>13000</v>
      </c>
      <c r="G575" s="185">
        <f t="shared" si="23"/>
        <v>13000</v>
      </c>
      <c r="H575" s="185">
        <v>0</v>
      </c>
      <c r="I575" s="418" t="s">
        <v>4655</v>
      </c>
      <c r="J575" s="418" t="s">
        <v>1728</v>
      </c>
      <c r="K575" s="39"/>
      <c r="L575" s="39"/>
      <c r="M575" s="39"/>
      <c r="N575" s="39"/>
      <c r="O575" s="39"/>
      <c r="P575" s="418" t="s">
        <v>1728</v>
      </c>
      <c r="Q575" s="39"/>
    </row>
    <row r="576" spans="1:17" ht="90" x14ac:dyDescent="0.25">
      <c r="A576" s="417">
        <f t="shared" si="24"/>
        <v>553</v>
      </c>
      <c r="B576" s="422" t="s">
        <v>4303</v>
      </c>
      <c r="C576" s="149" t="s">
        <v>4294</v>
      </c>
      <c r="D576" s="39"/>
      <c r="E576" s="18" t="s">
        <v>614</v>
      </c>
      <c r="F576" s="185">
        <v>13000</v>
      </c>
      <c r="G576" s="185">
        <f t="shared" ref="G576:G639" si="25">F576-H576</f>
        <v>13000</v>
      </c>
      <c r="H576" s="185">
        <v>0</v>
      </c>
      <c r="I576" s="418" t="s">
        <v>4655</v>
      </c>
      <c r="J576" s="418" t="s">
        <v>1728</v>
      </c>
      <c r="K576" s="39"/>
      <c r="L576" s="39"/>
      <c r="M576" s="39"/>
      <c r="N576" s="39"/>
      <c r="O576" s="39"/>
      <c r="P576" s="418" t="s">
        <v>1728</v>
      </c>
      <c r="Q576" s="39"/>
    </row>
    <row r="577" spans="1:17" ht="90" x14ac:dyDescent="0.25">
      <c r="A577" s="417">
        <f t="shared" si="24"/>
        <v>554</v>
      </c>
      <c r="B577" s="422" t="s">
        <v>4304</v>
      </c>
      <c r="C577" s="149" t="s">
        <v>4305</v>
      </c>
      <c r="D577" s="39"/>
      <c r="E577" s="18" t="s">
        <v>614</v>
      </c>
      <c r="F577" s="185">
        <v>103484</v>
      </c>
      <c r="G577" s="185">
        <f t="shared" si="25"/>
        <v>23571.309999999998</v>
      </c>
      <c r="H577" s="185">
        <v>79912.69</v>
      </c>
      <c r="I577" s="418" t="s">
        <v>4655</v>
      </c>
      <c r="J577" s="418" t="s">
        <v>1728</v>
      </c>
      <c r="K577" s="39"/>
      <c r="L577" s="39"/>
      <c r="M577" s="39"/>
      <c r="N577" s="39"/>
      <c r="O577" s="39"/>
      <c r="P577" s="418" t="s">
        <v>1728</v>
      </c>
      <c r="Q577" s="39"/>
    </row>
    <row r="578" spans="1:17" ht="90" x14ac:dyDescent="0.25">
      <c r="A578" s="417">
        <f t="shared" si="24"/>
        <v>555</v>
      </c>
      <c r="B578" s="422" t="s">
        <v>4306</v>
      </c>
      <c r="C578" s="149" t="s">
        <v>4307</v>
      </c>
      <c r="D578" s="39"/>
      <c r="E578" s="18" t="s">
        <v>614</v>
      </c>
      <c r="F578" s="185">
        <v>26277</v>
      </c>
      <c r="G578" s="185">
        <f t="shared" si="25"/>
        <v>26277</v>
      </c>
      <c r="H578" s="185">
        <v>0</v>
      </c>
      <c r="I578" s="418" t="s">
        <v>4655</v>
      </c>
      <c r="J578" s="418" t="s">
        <v>1728</v>
      </c>
      <c r="K578" s="39"/>
      <c r="L578" s="39"/>
      <c r="M578" s="39"/>
      <c r="N578" s="39"/>
      <c r="O578" s="39"/>
      <c r="P578" s="418" t="s">
        <v>1728</v>
      </c>
      <c r="Q578" s="39"/>
    </row>
    <row r="579" spans="1:17" ht="90" x14ac:dyDescent="0.25">
      <c r="A579" s="417">
        <f t="shared" si="24"/>
        <v>556</v>
      </c>
      <c r="B579" s="422" t="s">
        <v>4308</v>
      </c>
      <c r="C579" s="149" t="s">
        <v>4309</v>
      </c>
      <c r="D579" s="39"/>
      <c r="E579" s="18" t="s">
        <v>614</v>
      </c>
      <c r="F579" s="185">
        <v>64990</v>
      </c>
      <c r="G579" s="185">
        <f t="shared" si="25"/>
        <v>31721.29</v>
      </c>
      <c r="H579" s="185">
        <v>33268.71</v>
      </c>
      <c r="I579" s="418" t="s">
        <v>4655</v>
      </c>
      <c r="J579" s="418" t="s">
        <v>1728</v>
      </c>
      <c r="K579" s="39"/>
      <c r="L579" s="39"/>
      <c r="M579" s="39"/>
      <c r="N579" s="39"/>
      <c r="O579" s="39"/>
      <c r="P579" s="418" t="s">
        <v>1728</v>
      </c>
      <c r="Q579" s="39"/>
    </row>
    <row r="580" spans="1:17" ht="90" x14ac:dyDescent="0.25">
      <c r="A580" s="417">
        <f t="shared" si="24"/>
        <v>557</v>
      </c>
      <c r="B580" s="422" t="s">
        <v>4310</v>
      </c>
      <c r="C580" s="149" t="s">
        <v>4311</v>
      </c>
      <c r="D580" s="39"/>
      <c r="E580" s="18" t="s">
        <v>614</v>
      </c>
      <c r="F580" s="185">
        <v>9000</v>
      </c>
      <c r="G580" s="185">
        <f t="shared" si="25"/>
        <v>9000</v>
      </c>
      <c r="H580" s="185">
        <v>0</v>
      </c>
      <c r="I580" s="418" t="s">
        <v>4655</v>
      </c>
      <c r="J580" s="418" t="s">
        <v>1728</v>
      </c>
      <c r="K580" s="39"/>
      <c r="L580" s="39"/>
      <c r="M580" s="39"/>
      <c r="N580" s="39"/>
      <c r="O580" s="39"/>
      <c r="P580" s="418" t="s">
        <v>1728</v>
      </c>
      <c r="Q580" s="39"/>
    </row>
    <row r="581" spans="1:17" ht="90" x14ac:dyDescent="0.25">
      <c r="A581" s="417">
        <f t="shared" si="24"/>
        <v>558</v>
      </c>
      <c r="B581" s="422" t="s">
        <v>4312</v>
      </c>
      <c r="C581" s="149" t="s">
        <v>4313</v>
      </c>
      <c r="D581" s="39"/>
      <c r="E581" s="18" t="s">
        <v>614</v>
      </c>
      <c r="F581" s="185">
        <v>26750</v>
      </c>
      <c r="G581" s="185">
        <f t="shared" si="25"/>
        <v>26750</v>
      </c>
      <c r="H581" s="185">
        <v>0</v>
      </c>
      <c r="I581" s="418" t="s">
        <v>4655</v>
      </c>
      <c r="J581" s="418" t="s">
        <v>1728</v>
      </c>
      <c r="K581" s="39"/>
      <c r="L581" s="39"/>
      <c r="M581" s="39"/>
      <c r="N581" s="39"/>
      <c r="O581" s="39"/>
      <c r="P581" s="418" t="s">
        <v>1728</v>
      </c>
      <c r="Q581" s="39"/>
    </row>
    <row r="582" spans="1:17" ht="90" x14ac:dyDescent="0.25">
      <c r="A582" s="417">
        <f t="shared" si="24"/>
        <v>559</v>
      </c>
      <c r="B582" s="422" t="s">
        <v>4314</v>
      </c>
      <c r="C582" s="149" t="s">
        <v>4315</v>
      </c>
      <c r="D582" s="39"/>
      <c r="E582" s="18" t="s">
        <v>614</v>
      </c>
      <c r="F582" s="185">
        <v>7000</v>
      </c>
      <c r="G582" s="185">
        <f t="shared" si="25"/>
        <v>7000</v>
      </c>
      <c r="H582" s="185">
        <v>0</v>
      </c>
      <c r="I582" s="418" t="s">
        <v>4655</v>
      </c>
      <c r="J582" s="418" t="s">
        <v>1728</v>
      </c>
      <c r="K582" s="39"/>
      <c r="L582" s="39"/>
      <c r="M582" s="39"/>
      <c r="N582" s="39"/>
      <c r="O582" s="39"/>
      <c r="P582" s="418" t="s">
        <v>1728</v>
      </c>
      <c r="Q582" s="39"/>
    </row>
    <row r="583" spans="1:17" ht="90" x14ac:dyDescent="0.25">
      <c r="A583" s="417">
        <f t="shared" si="24"/>
        <v>560</v>
      </c>
      <c r="B583" s="422" t="s">
        <v>4316</v>
      </c>
      <c r="C583" s="149" t="s">
        <v>4315</v>
      </c>
      <c r="D583" s="39"/>
      <c r="E583" s="18" t="s">
        <v>614</v>
      </c>
      <c r="F583" s="185">
        <v>7000</v>
      </c>
      <c r="G583" s="185">
        <f t="shared" si="25"/>
        <v>7000</v>
      </c>
      <c r="H583" s="185">
        <v>0</v>
      </c>
      <c r="I583" s="418" t="s">
        <v>4655</v>
      </c>
      <c r="J583" s="418" t="s">
        <v>1728</v>
      </c>
      <c r="K583" s="39"/>
      <c r="L583" s="39"/>
      <c r="M583" s="39"/>
      <c r="N583" s="39"/>
      <c r="O583" s="39"/>
      <c r="P583" s="418" t="s">
        <v>1728</v>
      </c>
      <c r="Q583" s="39"/>
    </row>
    <row r="584" spans="1:17" ht="90" x14ac:dyDescent="0.25">
      <c r="A584" s="417">
        <f t="shared" si="24"/>
        <v>561</v>
      </c>
      <c r="B584" s="422" t="s">
        <v>4317</v>
      </c>
      <c r="C584" s="149" t="s">
        <v>4318</v>
      </c>
      <c r="D584" s="39"/>
      <c r="E584" s="18" t="s">
        <v>614</v>
      </c>
      <c r="F584" s="185">
        <v>12098</v>
      </c>
      <c r="G584" s="185">
        <f t="shared" si="25"/>
        <v>12098</v>
      </c>
      <c r="H584" s="185">
        <v>0</v>
      </c>
      <c r="I584" s="418" t="s">
        <v>4655</v>
      </c>
      <c r="J584" s="418" t="s">
        <v>1728</v>
      </c>
      <c r="K584" s="39"/>
      <c r="L584" s="39"/>
      <c r="M584" s="39"/>
      <c r="N584" s="39"/>
      <c r="O584" s="39"/>
      <c r="P584" s="418" t="s">
        <v>1728</v>
      </c>
      <c r="Q584" s="39"/>
    </row>
    <row r="585" spans="1:17" ht="90" x14ac:dyDescent="0.25">
      <c r="A585" s="417">
        <f t="shared" si="24"/>
        <v>562</v>
      </c>
      <c r="B585" s="422" t="s">
        <v>4319</v>
      </c>
      <c r="C585" s="149" t="s">
        <v>4320</v>
      </c>
      <c r="D585" s="39"/>
      <c r="E585" s="18" t="s">
        <v>614</v>
      </c>
      <c r="F585" s="185">
        <v>14375</v>
      </c>
      <c r="G585" s="185">
        <f t="shared" si="25"/>
        <v>14375</v>
      </c>
      <c r="H585" s="185">
        <v>0</v>
      </c>
      <c r="I585" s="418" t="s">
        <v>4655</v>
      </c>
      <c r="J585" s="418" t="s">
        <v>1728</v>
      </c>
      <c r="K585" s="39"/>
      <c r="L585" s="39"/>
      <c r="M585" s="39"/>
      <c r="N585" s="39"/>
      <c r="O585" s="39"/>
      <c r="P585" s="418" t="s">
        <v>1728</v>
      </c>
      <c r="Q585" s="39"/>
    </row>
    <row r="586" spans="1:17" ht="90" x14ac:dyDescent="0.25">
      <c r="A586" s="417">
        <f t="shared" si="24"/>
        <v>563</v>
      </c>
      <c r="B586" s="422" t="s">
        <v>4321</v>
      </c>
      <c r="C586" s="149" t="s">
        <v>4320</v>
      </c>
      <c r="D586" s="39"/>
      <c r="E586" s="18" t="s">
        <v>614</v>
      </c>
      <c r="F586" s="185">
        <v>14375</v>
      </c>
      <c r="G586" s="185">
        <f t="shared" si="25"/>
        <v>14375</v>
      </c>
      <c r="H586" s="185">
        <v>0</v>
      </c>
      <c r="I586" s="418" t="s">
        <v>4655</v>
      </c>
      <c r="J586" s="418" t="s">
        <v>1728</v>
      </c>
      <c r="K586" s="39"/>
      <c r="L586" s="39"/>
      <c r="M586" s="39"/>
      <c r="N586" s="39"/>
      <c r="O586" s="39"/>
      <c r="P586" s="418" t="s">
        <v>1728</v>
      </c>
      <c r="Q586" s="39"/>
    </row>
    <row r="587" spans="1:17" ht="90" x14ac:dyDescent="0.25">
      <c r="A587" s="417">
        <f t="shared" si="24"/>
        <v>564</v>
      </c>
      <c r="B587" s="422" t="s">
        <v>4322</v>
      </c>
      <c r="C587" s="149" t="s">
        <v>4320</v>
      </c>
      <c r="D587" s="39"/>
      <c r="E587" s="18" t="s">
        <v>614</v>
      </c>
      <c r="F587" s="185">
        <v>14375</v>
      </c>
      <c r="G587" s="185">
        <f t="shared" si="25"/>
        <v>14375</v>
      </c>
      <c r="H587" s="185">
        <v>0</v>
      </c>
      <c r="I587" s="418" t="s">
        <v>4655</v>
      </c>
      <c r="J587" s="418" t="s">
        <v>1728</v>
      </c>
      <c r="K587" s="39"/>
      <c r="L587" s="39"/>
      <c r="M587" s="39"/>
      <c r="N587" s="39"/>
      <c r="O587" s="39"/>
      <c r="P587" s="418" t="s">
        <v>1728</v>
      </c>
      <c r="Q587" s="39"/>
    </row>
    <row r="588" spans="1:17" ht="90" x14ac:dyDescent="0.25">
      <c r="A588" s="417">
        <f t="shared" si="24"/>
        <v>565</v>
      </c>
      <c r="B588" s="422" t="s">
        <v>4323</v>
      </c>
      <c r="C588" s="149" t="s">
        <v>4320</v>
      </c>
      <c r="D588" s="39"/>
      <c r="E588" s="18" t="s">
        <v>614</v>
      </c>
      <c r="F588" s="185">
        <v>14375</v>
      </c>
      <c r="G588" s="185">
        <f t="shared" si="25"/>
        <v>14375</v>
      </c>
      <c r="H588" s="185">
        <v>0</v>
      </c>
      <c r="I588" s="418" t="s">
        <v>4655</v>
      </c>
      <c r="J588" s="418" t="s">
        <v>1728</v>
      </c>
      <c r="K588" s="39"/>
      <c r="L588" s="39"/>
      <c r="M588" s="39"/>
      <c r="N588" s="39"/>
      <c r="O588" s="39"/>
      <c r="P588" s="418" t="s">
        <v>1728</v>
      </c>
      <c r="Q588" s="39"/>
    </row>
    <row r="589" spans="1:17" ht="90" x14ac:dyDescent="0.25">
      <c r="A589" s="417">
        <f t="shared" si="24"/>
        <v>566</v>
      </c>
      <c r="B589" s="422" t="s">
        <v>4324</v>
      </c>
      <c r="C589" s="149" t="s">
        <v>4320</v>
      </c>
      <c r="D589" s="39"/>
      <c r="E589" s="18" t="s">
        <v>614</v>
      </c>
      <c r="F589" s="185">
        <v>14375</v>
      </c>
      <c r="G589" s="185">
        <f t="shared" si="25"/>
        <v>14375</v>
      </c>
      <c r="H589" s="185">
        <v>0</v>
      </c>
      <c r="I589" s="418" t="s">
        <v>4655</v>
      </c>
      <c r="J589" s="418" t="s">
        <v>1728</v>
      </c>
      <c r="K589" s="39"/>
      <c r="L589" s="39"/>
      <c r="M589" s="39"/>
      <c r="N589" s="39"/>
      <c r="O589" s="39"/>
      <c r="P589" s="418" t="s">
        <v>1728</v>
      </c>
      <c r="Q589" s="39"/>
    </row>
    <row r="590" spans="1:17" ht="90" x14ac:dyDescent="0.25">
      <c r="A590" s="417">
        <f t="shared" si="24"/>
        <v>567</v>
      </c>
      <c r="B590" s="422" t="s">
        <v>4325</v>
      </c>
      <c r="C590" s="149" t="s">
        <v>4320</v>
      </c>
      <c r="D590" s="39"/>
      <c r="E590" s="18" t="s">
        <v>614</v>
      </c>
      <c r="F590" s="185">
        <v>14375</v>
      </c>
      <c r="G590" s="185">
        <f t="shared" si="25"/>
        <v>14375</v>
      </c>
      <c r="H590" s="185">
        <v>0</v>
      </c>
      <c r="I590" s="418" t="s">
        <v>4655</v>
      </c>
      <c r="J590" s="418" t="s">
        <v>1728</v>
      </c>
      <c r="K590" s="39"/>
      <c r="L590" s="39"/>
      <c r="M590" s="39"/>
      <c r="N590" s="39"/>
      <c r="O590" s="39"/>
      <c r="P590" s="418" t="s">
        <v>1728</v>
      </c>
      <c r="Q590" s="39"/>
    </row>
    <row r="591" spans="1:17" ht="90" x14ac:dyDescent="0.25">
      <c r="A591" s="417">
        <f t="shared" si="24"/>
        <v>568</v>
      </c>
      <c r="B591" s="422" t="s">
        <v>4326</v>
      </c>
      <c r="C591" s="149" t="s">
        <v>4320</v>
      </c>
      <c r="D591" s="39"/>
      <c r="E591" s="18" t="s">
        <v>614</v>
      </c>
      <c r="F591" s="185">
        <v>14375</v>
      </c>
      <c r="G591" s="185">
        <f t="shared" si="25"/>
        <v>14375</v>
      </c>
      <c r="H591" s="185">
        <v>0</v>
      </c>
      <c r="I591" s="418" t="s">
        <v>4655</v>
      </c>
      <c r="J591" s="418" t="s">
        <v>1728</v>
      </c>
      <c r="K591" s="39"/>
      <c r="L591" s="39"/>
      <c r="M591" s="39"/>
      <c r="N591" s="39"/>
      <c r="O591" s="39"/>
      <c r="P591" s="418" t="s">
        <v>1728</v>
      </c>
      <c r="Q591" s="39"/>
    </row>
    <row r="592" spans="1:17" ht="90" x14ac:dyDescent="0.25">
      <c r="A592" s="417">
        <f t="shared" si="24"/>
        <v>569</v>
      </c>
      <c r="B592" s="422" t="s">
        <v>4327</v>
      </c>
      <c r="C592" s="149" t="s">
        <v>4320</v>
      </c>
      <c r="D592" s="39"/>
      <c r="E592" s="18" t="s">
        <v>614</v>
      </c>
      <c r="F592" s="185">
        <v>14375</v>
      </c>
      <c r="G592" s="185">
        <f t="shared" si="25"/>
        <v>14375</v>
      </c>
      <c r="H592" s="185">
        <v>0</v>
      </c>
      <c r="I592" s="418" t="s">
        <v>4655</v>
      </c>
      <c r="J592" s="418" t="s">
        <v>1728</v>
      </c>
      <c r="K592" s="39"/>
      <c r="L592" s="39"/>
      <c r="M592" s="39"/>
      <c r="N592" s="39"/>
      <c r="O592" s="39"/>
      <c r="P592" s="418" t="s">
        <v>1728</v>
      </c>
      <c r="Q592" s="39"/>
    </row>
    <row r="593" spans="1:17" ht="90" x14ac:dyDescent="0.25">
      <c r="A593" s="417">
        <f t="shared" si="24"/>
        <v>570</v>
      </c>
      <c r="B593" s="422" t="s">
        <v>4328</v>
      </c>
      <c r="C593" s="149" t="s">
        <v>4329</v>
      </c>
      <c r="D593" s="39"/>
      <c r="E593" s="18" t="s">
        <v>614</v>
      </c>
      <c r="F593" s="185">
        <v>30476.94</v>
      </c>
      <c r="G593" s="185">
        <f t="shared" si="25"/>
        <v>30476.94</v>
      </c>
      <c r="H593" s="185">
        <v>0</v>
      </c>
      <c r="I593" s="418" t="s">
        <v>4655</v>
      </c>
      <c r="J593" s="418" t="s">
        <v>1728</v>
      </c>
      <c r="K593" s="39"/>
      <c r="L593" s="39"/>
      <c r="M593" s="39"/>
      <c r="N593" s="39"/>
      <c r="O593" s="39"/>
      <c r="P593" s="418" t="s">
        <v>1728</v>
      </c>
      <c r="Q593" s="39"/>
    </row>
    <row r="594" spans="1:17" ht="90" x14ac:dyDescent="0.25">
      <c r="A594" s="417">
        <f t="shared" si="24"/>
        <v>571</v>
      </c>
      <c r="B594" s="422" t="s">
        <v>4330</v>
      </c>
      <c r="C594" s="149" t="s">
        <v>4331</v>
      </c>
      <c r="D594" s="39"/>
      <c r="E594" s="18" t="s">
        <v>614</v>
      </c>
      <c r="F594" s="185">
        <v>33500</v>
      </c>
      <c r="G594" s="185">
        <f t="shared" si="25"/>
        <v>33500</v>
      </c>
      <c r="H594" s="185">
        <v>0</v>
      </c>
      <c r="I594" s="418" t="s">
        <v>4655</v>
      </c>
      <c r="J594" s="418" t="s">
        <v>1728</v>
      </c>
      <c r="K594" s="39"/>
      <c r="L594" s="39"/>
      <c r="M594" s="39"/>
      <c r="N594" s="39"/>
      <c r="O594" s="39"/>
      <c r="P594" s="418" t="s">
        <v>1728</v>
      </c>
      <c r="Q594" s="39"/>
    </row>
    <row r="595" spans="1:17" ht="90" x14ac:dyDescent="0.25">
      <c r="A595" s="417">
        <f t="shared" si="24"/>
        <v>572</v>
      </c>
      <c r="B595" s="422" t="s">
        <v>4332</v>
      </c>
      <c r="C595" s="149" t="s">
        <v>4333</v>
      </c>
      <c r="D595" s="39"/>
      <c r="E595" s="18" t="s">
        <v>614</v>
      </c>
      <c r="F595" s="185">
        <v>28400</v>
      </c>
      <c r="G595" s="185">
        <f t="shared" si="25"/>
        <v>28400</v>
      </c>
      <c r="H595" s="185">
        <v>0</v>
      </c>
      <c r="I595" s="418" t="s">
        <v>4655</v>
      </c>
      <c r="J595" s="418" t="s">
        <v>1728</v>
      </c>
      <c r="K595" s="39"/>
      <c r="L595" s="39"/>
      <c r="M595" s="39"/>
      <c r="N595" s="39"/>
      <c r="O595" s="39"/>
      <c r="P595" s="418" t="s">
        <v>1728</v>
      </c>
      <c r="Q595" s="39"/>
    </row>
    <row r="596" spans="1:17" ht="90" x14ac:dyDescent="0.25">
      <c r="A596" s="417">
        <f t="shared" si="24"/>
        <v>573</v>
      </c>
      <c r="B596" s="422" t="s">
        <v>4334</v>
      </c>
      <c r="C596" s="149" t="s">
        <v>4335</v>
      </c>
      <c r="D596" s="39"/>
      <c r="E596" s="18" t="s">
        <v>614</v>
      </c>
      <c r="F596" s="185">
        <v>51570</v>
      </c>
      <c r="G596" s="185">
        <f t="shared" si="25"/>
        <v>12462.75</v>
      </c>
      <c r="H596" s="185">
        <v>39107.25</v>
      </c>
      <c r="I596" s="418" t="s">
        <v>4655</v>
      </c>
      <c r="J596" s="418" t="s">
        <v>1728</v>
      </c>
      <c r="K596" s="39"/>
      <c r="L596" s="39"/>
      <c r="M596" s="39"/>
      <c r="N596" s="39"/>
      <c r="O596" s="39"/>
      <c r="P596" s="418" t="s">
        <v>1728</v>
      </c>
      <c r="Q596" s="39"/>
    </row>
    <row r="597" spans="1:17" ht="90" x14ac:dyDescent="0.25">
      <c r="A597" s="417">
        <f t="shared" si="24"/>
        <v>574</v>
      </c>
      <c r="B597" s="422" t="s">
        <v>4336</v>
      </c>
      <c r="C597" s="149" t="s">
        <v>4337</v>
      </c>
      <c r="D597" s="39"/>
      <c r="E597" s="18" t="s">
        <v>614</v>
      </c>
      <c r="F597" s="185">
        <v>15413</v>
      </c>
      <c r="G597" s="185">
        <f t="shared" si="25"/>
        <v>15413</v>
      </c>
      <c r="H597" s="185">
        <v>0</v>
      </c>
      <c r="I597" s="418" t="s">
        <v>4655</v>
      </c>
      <c r="J597" s="418" t="s">
        <v>1728</v>
      </c>
      <c r="K597" s="39"/>
      <c r="L597" s="39"/>
      <c r="M597" s="39"/>
      <c r="N597" s="39"/>
      <c r="O597" s="39"/>
      <c r="P597" s="418" t="s">
        <v>1728</v>
      </c>
      <c r="Q597" s="39"/>
    </row>
    <row r="598" spans="1:17" ht="90" x14ac:dyDescent="0.25">
      <c r="A598" s="417">
        <f t="shared" si="24"/>
        <v>575</v>
      </c>
      <c r="B598" s="422" t="s">
        <v>4338</v>
      </c>
      <c r="C598" s="149" t="s">
        <v>4339</v>
      </c>
      <c r="D598" s="39"/>
      <c r="E598" s="18" t="s">
        <v>614</v>
      </c>
      <c r="F598" s="185">
        <v>9800</v>
      </c>
      <c r="G598" s="185">
        <f t="shared" si="25"/>
        <v>9800</v>
      </c>
      <c r="H598" s="185">
        <v>0</v>
      </c>
      <c r="I598" s="418" t="s">
        <v>4655</v>
      </c>
      <c r="J598" s="418" t="s">
        <v>1728</v>
      </c>
      <c r="K598" s="39"/>
      <c r="L598" s="39"/>
      <c r="M598" s="39"/>
      <c r="N598" s="39"/>
      <c r="O598" s="39"/>
      <c r="P598" s="418" t="s">
        <v>1728</v>
      </c>
      <c r="Q598" s="39"/>
    </row>
    <row r="599" spans="1:17" ht="90" x14ac:dyDescent="0.25">
      <c r="A599" s="417">
        <f t="shared" si="24"/>
        <v>576</v>
      </c>
      <c r="B599" s="422" t="s">
        <v>4340</v>
      </c>
      <c r="C599" s="149" t="s">
        <v>4341</v>
      </c>
      <c r="D599" s="39"/>
      <c r="E599" s="18" t="s">
        <v>614</v>
      </c>
      <c r="F599" s="185">
        <v>5700</v>
      </c>
      <c r="G599" s="185">
        <f t="shared" si="25"/>
        <v>5700</v>
      </c>
      <c r="H599" s="185">
        <v>0</v>
      </c>
      <c r="I599" s="418" t="s">
        <v>4655</v>
      </c>
      <c r="J599" s="418" t="s">
        <v>1728</v>
      </c>
      <c r="K599" s="39"/>
      <c r="L599" s="39"/>
      <c r="M599" s="39"/>
      <c r="N599" s="39"/>
      <c r="O599" s="39"/>
      <c r="P599" s="418" t="s">
        <v>1728</v>
      </c>
      <c r="Q599" s="39"/>
    </row>
    <row r="600" spans="1:17" ht="90" x14ac:dyDescent="0.25">
      <c r="A600" s="417">
        <f t="shared" si="24"/>
        <v>577</v>
      </c>
      <c r="B600" s="422" t="s">
        <v>4342</v>
      </c>
      <c r="C600" s="149" t="s">
        <v>4343</v>
      </c>
      <c r="D600" s="39"/>
      <c r="E600" s="18" t="s">
        <v>614</v>
      </c>
      <c r="F600" s="185">
        <v>24000</v>
      </c>
      <c r="G600" s="185">
        <f t="shared" si="25"/>
        <v>24000</v>
      </c>
      <c r="H600" s="185">
        <v>0</v>
      </c>
      <c r="I600" s="418" t="s">
        <v>4655</v>
      </c>
      <c r="J600" s="418" t="s">
        <v>1728</v>
      </c>
      <c r="K600" s="39"/>
      <c r="L600" s="39"/>
      <c r="M600" s="39"/>
      <c r="N600" s="39"/>
      <c r="O600" s="39"/>
      <c r="P600" s="418" t="s">
        <v>1728</v>
      </c>
      <c r="Q600" s="39"/>
    </row>
    <row r="601" spans="1:17" ht="90" x14ac:dyDescent="0.25">
      <c r="A601" s="417">
        <f t="shared" si="24"/>
        <v>578</v>
      </c>
      <c r="B601" s="422" t="s">
        <v>4344</v>
      </c>
      <c r="C601" s="149" t="s">
        <v>4345</v>
      </c>
      <c r="D601" s="39"/>
      <c r="E601" s="18" t="s">
        <v>614</v>
      </c>
      <c r="F601" s="185">
        <v>47000</v>
      </c>
      <c r="G601" s="185">
        <f t="shared" si="25"/>
        <v>21821.279999999999</v>
      </c>
      <c r="H601" s="185">
        <v>25178.720000000001</v>
      </c>
      <c r="I601" s="418" t="s">
        <v>4655</v>
      </c>
      <c r="J601" s="418" t="s">
        <v>1728</v>
      </c>
      <c r="K601" s="39"/>
      <c r="L601" s="39"/>
      <c r="M601" s="39"/>
      <c r="N601" s="39"/>
      <c r="O601" s="39"/>
      <c r="P601" s="418" t="s">
        <v>1728</v>
      </c>
      <c r="Q601" s="39"/>
    </row>
    <row r="602" spans="1:17" ht="90" x14ac:dyDescent="0.25">
      <c r="A602" s="417">
        <f t="shared" ref="A602:A665" si="26">A601+1</f>
        <v>579</v>
      </c>
      <c r="B602" s="422" t="s">
        <v>4346</v>
      </c>
      <c r="C602" s="149" t="s">
        <v>4345</v>
      </c>
      <c r="D602" s="39"/>
      <c r="E602" s="18" t="s">
        <v>614</v>
      </c>
      <c r="F602" s="185">
        <v>47000</v>
      </c>
      <c r="G602" s="185">
        <f t="shared" si="25"/>
        <v>21821.279999999999</v>
      </c>
      <c r="H602" s="185">
        <v>25178.720000000001</v>
      </c>
      <c r="I602" s="418" t="s">
        <v>4655</v>
      </c>
      <c r="J602" s="418" t="s">
        <v>1728</v>
      </c>
      <c r="K602" s="39"/>
      <c r="L602" s="39"/>
      <c r="M602" s="39"/>
      <c r="N602" s="39"/>
      <c r="O602" s="39"/>
      <c r="P602" s="418" t="s">
        <v>1728</v>
      </c>
      <c r="Q602" s="39"/>
    </row>
    <row r="603" spans="1:17" ht="90" x14ac:dyDescent="0.25">
      <c r="A603" s="417">
        <f t="shared" si="26"/>
        <v>580</v>
      </c>
      <c r="B603" s="422" t="s">
        <v>4347</v>
      </c>
      <c r="C603" s="149" t="s">
        <v>4348</v>
      </c>
      <c r="D603" s="39"/>
      <c r="E603" s="18" t="s">
        <v>614</v>
      </c>
      <c r="F603" s="185">
        <v>7000</v>
      </c>
      <c r="G603" s="185">
        <f t="shared" si="25"/>
        <v>7000</v>
      </c>
      <c r="H603" s="185">
        <v>0</v>
      </c>
      <c r="I603" s="418" t="s">
        <v>4655</v>
      </c>
      <c r="J603" s="418" t="s">
        <v>1728</v>
      </c>
      <c r="K603" s="39"/>
      <c r="L603" s="39"/>
      <c r="M603" s="39"/>
      <c r="N603" s="39"/>
      <c r="O603" s="39"/>
      <c r="P603" s="418" t="s">
        <v>1728</v>
      </c>
      <c r="Q603" s="39"/>
    </row>
    <row r="604" spans="1:17" ht="105" x14ac:dyDescent="0.25">
      <c r="A604" s="417">
        <f t="shared" si="26"/>
        <v>581</v>
      </c>
      <c r="B604" s="422" t="s">
        <v>4349</v>
      </c>
      <c r="C604" s="149" t="s">
        <v>4350</v>
      </c>
      <c r="D604" s="39"/>
      <c r="E604" s="18" t="s">
        <v>614</v>
      </c>
      <c r="F604" s="185">
        <v>32770</v>
      </c>
      <c r="G604" s="185">
        <f t="shared" si="25"/>
        <v>32770</v>
      </c>
      <c r="H604" s="185">
        <v>0</v>
      </c>
      <c r="I604" s="418" t="s">
        <v>4655</v>
      </c>
      <c r="J604" s="418" t="s">
        <v>1728</v>
      </c>
      <c r="K604" s="39"/>
      <c r="L604" s="39"/>
      <c r="M604" s="39"/>
      <c r="N604" s="39"/>
      <c r="O604" s="39"/>
      <c r="P604" s="418" t="s">
        <v>1728</v>
      </c>
      <c r="Q604" s="39"/>
    </row>
    <row r="605" spans="1:17" ht="90" x14ac:dyDescent="0.25">
      <c r="A605" s="417">
        <f t="shared" si="26"/>
        <v>582</v>
      </c>
      <c r="B605" s="422" t="s">
        <v>4351</v>
      </c>
      <c r="C605" s="149" t="s">
        <v>4352</v>
      </c>
      <c r="D605" s="39"/>
      <c r="E605" s="18" t="s">
        <v>614</v>
      </c>
      <c r="F605" s="185">
        <v>13879</v>
      </c>
      <c r="G605" s="185">
        <f t="shared" si="25"/>
        <v>13879</v>
      </c>
      <c r="H605" s="185">
        <v>0</v>
      </c>
      <c r="I605" s="418" t="s">
        <v>4655</v>
      </c>
      <c r="J605" s="418" t="s">
        <v>1728</v>
      </c>
      <c r="K605" s="39"/>
      <c r="L605" s="39"/>
      <c r="M605" s="39"/>
      <c r="N605" s="39"/>
      <c r="O605" s="39"/>
      <c r="P605" s="418" t="s">
        <v>1728</v>
      </c>
      <c r="Q605" s="39"/>
    </row>
    <row r="606" spans="1:17" ht="90" x14ac:dyDescent="0.25">
      <c r="A606" s="417">
        <f t="shared" si="26"/>
        <v>583</v>
      </c>
      <c r="B606" s="422" t="s">
        <v>4353</v>
      </c>
      <c r="C606" s="149" t="s">
        <v>3347</v>
      </c>
      <c r="D606" s="39"/>
      <c r="E606" s="18" t="s">
        <v>614</v>
      </c>
      <c r="F606" s="185">
        <v>5000</v>
      </c>
      <c r="G606" s="185">
        <f t="shared" si="25"/>
        <v>5000</v>
      </c>
      <c r="H606" s="185">
        <v>0</v>
      </c>
      <c r="I606" s="418" t="s">
        <v>4655</v>
      </c>
      <c r="J606" s="418" t="s">
        <v>1728</v>
      </c>
      <c r="K606" s="39"/>
      <c r="L606" s="39"/>
      <c r="M606" s="39"/>
      <c r="N606" s="39"/>
      <c r="O606" s="39"/>
      <c r="P606" s="418" t="s">
        <v>1728</v>
      </c>
      <c r="Q606" s="39"/>
    </row>
    <row r="607" spans="1:17" ht="90" x14ac:dyDescent="0.25">
      <c r="A607" s="417">
        <f t="shared" si="26"/>
        <v>584</v>
      </c>
      <c r="B607" s="422" t="s">
        <v>4354</v>
      </c>
      <c r="C607" s="149" t="s">
        <v>3347</v>
      </c>
      <c r="D607" s="39"/>
      <c r="E607" s="18" t="s">
        <v>614</v>
      </c>
      <c r="F607" s="185">
        <v>5000</v>
      </c>
      <c r="G607" s="185">
        <f t="shared" si="25"/>
        <v>5000</v>
      </c>
      <c r="H607" s="185">
        <v>0</v>
      </c>
      <c r="I607" s="418" t="s">
        <v>4655</v>
      </c>
      <c r="J607" s="418" t="s">
        <v>1728</v>
      </c>
      <c r="K607" s="39"/>
      <c r="L607" s="39"/>
      <c r="M607" s="39"/>
      <c r="N607" s="39"/>
      <c r="O607" s="39"/>
      <c r="P607" s="418" t="s">
        <v>1728</v>
      </c>
      <c r="Q607" s="39"/>
    </row>
    <row r="608" spans="1:17" ht="90" x14ac:dyDescent="0.25">
      <c r="A608" s="417">
        <f t="shared" si="26"/>
        <v>585</v>
      </c>
      <c r="B608" s="422" t="s">
        <v>4355</v>
      </c>
      <c r="C608" s="149" t="s">
        <v>3347</v>
      </c>
      <c r="D608" s="39"/>
      <c r="E608" s="18" t="s">
        <v>614</v>
      </c>
      <c r="F608" s="185">
        <v>5000</v>
      </c>
      <c r="G608" s="185">
        <f t="shared" si="25"/>
        <v>5000</v>
      </c>
      <c r="H608" s="185">
        <v>0</v>
      </c>
      <c r="I608" s="418" t="s">
        <v>4655</v>
      </c>
      <c r="J608" s="418" t="s">
        <v>1728</v>
      </c>
      <c r="K608" s="39"/>
      <c r="L608" s="39"/>
      <c r="M608" s="39"/>
      <c r="N608" s="39"/>
      <c r="O608" s="39"/>
      <c r="P608" s="418" t="s">
        <v>1728</v>
      </c>
      <c r="Q608" s="39"/>
    </row>
    <row r="609" spans="1:17" ht="90" x14ac:dyDescent="0.25">
      <c r="A609" s="417">
        <f t="shared" si="26"/>
        <v>586</v>
      </c>
      <c r="B609" s="422" t="s">
        <v>4356</v>
      </c>
      <c r="C609" s="149" t="s">
        <v>4357</v>
      </c>
      <c r="D609" s="39"/>
      <c r="E609" s="18" t="s">
        <v>614</v>
      </c>
      <c r="F609" s="185">
        <v>19950</v>
      </c>
      <c r="G609" s="185">
        <f t="shared" si="25"/>
        <v>19950</v>
      </c>
      <c r="H609" s="185">
        <v>0</v>
      </c>
      <c r="I609" s="418" t="s">
        <v>4655</v>
      </c>
      <c r="J609" s="418" t="s">
        <v>1728</v>
      </c>
      <c r="K609" s="39"/>
      <c r="L609" s="39"/>
      <c r="M609" s="39"/>
      <c r="N609" s="39"/>
      <c r="O609" s="39"/>
      <c r="P609" s="418" t="s">
        <v>1728</v>
      </c>
      <c r="Q609" s="39"/>
    </row>
    <row r="610" spans="1:17" ht="90" x14ac:dyDescent="0.25">
      <c r="A610" s="417">
        <f t="shared" si="26"/>
        <v>587</v>
      </c>
      <c r="B610" s="422" t="s">
        <v>4358</v>
      </c>
      <c r="C610" s="149" t="s">
        <v>4359</v>
      </c>
      <c r="D610" s="39"/>
      <c r="E610" s="18" t="s">
        <v>614</v>
      </c>
      <c r="F610" s="185">
        <v>7600</v>
      </c>
      <c r="G610" s="185">
        <f t="shared" si="25"/>
        <v>7600</v>
      </c>
      <c r="H610" s="185">
        <v>0</v>
      </c>
      <c r="I610" s="418" t="s">
        <v>4655</v>
      </c>
      <c r="J610" s="418" t="s">
        <v>1728</v>
      </c>
      <c r="K610" s="39"/>
      <c r="L610" s="39"/>
      <c r="M610" s="39"/>
      <c r="N610" s="39"/>
      <c r="O610" s="39"/>
      <c r="P610" s="418" t="s">
        <v>1728</v>
      </c>
      <c r="Q610" s="39"/>
    </row>
    <row r="611" spans="1:17" ht="90" x14ac:dyDescent="0.25">
      <c r="A611" s="417">
        <f t="shared" si="26"/>
        <v>588</v>
      </c>
      <c r="B611" s="422" t="s">
        <v>4360</v>
      </c>
      <c r="C611" s="149" t="s">
        <v>4361</v>
      </c>
      <c r="D611" s="39"/>
      <c r="E611" s="18" t="s">
        <v>614</v>
      </c>
      <c r="F611" s="185">
        <v>10000</v>
      </c>
      <c r="G611" s="185">
        <f t="shared" si="25"/>
        <v>10000</v>
      </c>
      <c r="H611" s="185">
        <v>0</v>
      </c>
      <c r="I611" s="418" t="s">
        <v>4655</v>
      </c>
      <c r="J611" s="418" t="s">
        <v>1728</v>
      </c>
      <c r="K611" s="39"/>
      <c r="L611" s="39"/>
      <c r="M611" s="39"/>
      <c r="N611" s="39"/>
      <c r="O611" s="39"/>
      <c r="P611" s="418" t="s">
        <v>1728</v>
      </c>
      <c r="Q611" s="39"/>
    </row>
    <row r="612" spans="1:17" ht="90" x14ac:dyDescent="0.25">
      <c r="A612" s="417">
        <f t="shared" si="26"/>
        <v>589</v>
      </c>
      <c r="B612" s="422" t="s">
        <v>4362</v>
      </c>
      <c r="C612" s="149" t="s">
        <v>4363</v>
      </c>
      <c r="D612" s="39"/>
      <c r="E612" s="18" t="s">
        <v>614</v>
      </c>
      <c r="F612" s="185">
        <v>5400</v>
      </c>
      <c r="G612" s="185">
        <f t="shared" si="25"/>
        <v>5400</v>
      </c>
      <c r="H612" s="185">
        <v>0</v>
      </c>
      <c r="I612" s="418" t="s">
        <v>4655</v>
      </c>
      <c r="J612" s="418" t="s">
        <v>1728</v>
      </c>
      <c r="K612" s="39"/>
      <c r="L612" s="39"/>
      <c r="M612" s="39"/>
      <c r="N612" s="39"/>
      <c r="O612" s="39"/>
      <c r="P612" s="418" t="s">
        <v>1728</v>
      </c>
      <c r="Q612" s="39"/>
    </row>
    <row r="613" spans="1:17" ht="90" x14ac:dyDescent="0.25">
      <c r="A613" s="417">
        <f t="shared" si="26"/>
        <v>590</v>
      </c>
      <c r="B613" s="422" t="s">
        <v>4364</v>
      </c>
      <c r="C613" s="149" t="s">
        <v>4365</v>
      </c>
      <c r="D613" s="39"/>
      <c r="E613" s="18" t="s">
        <v>614</v>
      </c>
      <c r="F613" s="185">
        <v>21600</v>
      </c>
      <c r="G613" s="185">
        <f t="shared" si="25"/>
        <v>21600</v>
      </c>
      <c r="H613" s="185">
        <v>0</v>
      </c>
      <c r="I613" s="418" t="s">
        <v>4655</v>
      </c>
      <c r="J613" s="418" t="s">
        <v>1728</v>
      </c>
      <c r="K613" s="39"/>
      <c r="L613" s="39"/>
      <c r="M613" s="39"/>
      <c r="N613" s="39"/>
      <c r="O613" s="39"/>
      <c r="P613" s="418" t="s">
        <v>1728</v>
      </c>
      <c r="Q613" s="39"/>
    </row>
    <row r="614" spans="1:17" ht="90" x14ac:dyDescent="0.25">
      <c r="A614" s="417">
        <f t="shared" si="26"/>
        <v>591</v>
      </c>
      <c r="B614" s="422" t="s">
        <v>4366</v>
      </c>
      <c r="C614" s="149" t="s">
        <v>4367</v>
      </c>
      <c r="D614" s="39"/>
      <c r="E614" s="18" t="s">
        <v>614</v>
      </c>
      <c r="F614" s="185">
        <v>11800</v>
      </c>
      <c r="G614" s="185">
        <f t="shared" si="25"/>
        <v>11800</v>
      </c>
      <c r="H614" s="185">
        <v>0</v>
      </c>
      <c r="I614" s="418" t="s">
        <v>4655</v>
      </c>
      <c r="J614" s="418" t="s">
        <v>1728</v>
      </c>
      <c r="K614" s="39"/>
      <c r="L614" s="39"/>
      <c r="M614" s="39"/>
      <c r="N614" s="39"/>
      <c r="O614" s="39"/>
      <c r="P614" s="418" t="s">
        <v>1728</v>
      </c>
      <c r="Q614" s="39"/>
    </row>
    <row r="615" spans="1:17" ht="90" x14ac:dyDescent="0.25">
      <c r="A615" s="417">
        <f t="shared" si="26"/>
        <v>592</v>
      </c>
      <c r="B615" s="422" t="s">
        <v>4368</v>
      </c>
      <c r="C615" s="149" t="s">
        <v>4369</v>
      </c>
      <c r="D615" s="39"/>
      <c r="E615" s="18" t="s">
        <v>614</v>
      </c>
      <c r="F615" s="185">
        <v>7300</v>
      </c>
      <c r="G615" s="185">
        <f t="shared" si="25"/>
        <v>7300</v>
      </c>
      <c r="H615" s="185">
        <v>0</v>
      </c>
      <c r="I615" s="418" t="s">
        <v>4655</v>
      </c>
      <c r="J615" s="418" t="s">
        <v>1728</v>
      </c>
      <c r="K615" s="39"/>
      <c r="L615" s="39"/>
      <c r="M615" s="39"/>
      <c r="N615" s="39"/>
      <c r="O615" s="39"/>
      <c r="P615" s="418" t="s">
        <v>1728</v>
      </c>
      <c r="Q615" s="39"/>
    </row>
    <row r="616" spans="1:17" ht="90" x14ac:dyDescent="0.25">
      <c r="A616" s="417">
        <f t="shared" si="26"/>
        <v>593</v>
      </c>
      <c r="B616" s="422" t="s">
        <v>4370</v>
      </c>
      <c r="C616" s="149" t="s">
        <v>4371</v>
      </c>
      <c r="D616" s="39"/>
      <c r="E616" s="18" t="s">
        <v>614</v>
      </c>
      <c r="F616" s="185">
        <v>23000</v>
      </c>
      <c r="G616" s="185">
        <f t="shared" si="25"/>
        <v>23000</v>
      </c>
      <c r="H616" s="185">
        <v>0</v>
      </c>
      <c r="I616" s="418" t="s">
        <v>4655</v>
      </c>
      <c r="J616" s="418" t="s">
        <v>1728</v>
      </c>
      <c r="K616" s="39"/>
      <c r="L616" s="39"/>
      <c r="M616" s="39"/>
      <c r="N616" s="39"/>
      <c r="O616" s="39"/>
      <c r="P616" s="418" t="s">
        <v>1728</v>
      </c>
      <c r="Q616" s="39"/>
    </row>
    <row r="617" spans="1:17" ht="90" x14ac:dyDescent="0.25">
      <c r="A617" s="417">
        <f t="shared" si="26"/>
        <v>594</v>
      </c>
      <c r="B617" s="422" t="s">
        <v>4372</v>
      </c>
      <c r="C617" s="149" t="s">
        <v>4373</v>
      </c>
      <c r="D617" s="39"/>
      <c r="E617" s="18" t="s">
        <v>614</v>
      </c>
      <c r="F617" s="185">
        <v>5099</v>
      </c>
      <c r="G617" s="185">
        <f t="shared" si="25"/>
        <v>5099</v>
      </c>
      <c r="H617" s="185">
        <v>0</v>
      </c>
      <c r="I617" s="418" t="s">
        <v>4655</v>
      </c>
      <c r="J617" s="418" t="s">
        <v>1728</v>
      </c>
      <c r="K617" s="39"/>
      <c r="L617" s="39"/>
      <c r="M617" s="39"/>
      <c r="N617" s="39"/>
      <c r="O617" s="39"/>
      <c r="P617" s="418" t="s">
        <v>1728</v>
      </c>
      <c r="Q617" s="39"/>
    </row>
    <row r="618" spans="1:17" ht="90" x14ac:dyDescent="0.25">
      <c r="A618" s="417">
        <f t="shared" si="26"/>
        <v>595</v>
      </c>
      <c r="B618" s="422" t="s">
        <v>4374</v>
      </c>
      <c r="C618" s="149" t="s">
        <v>4375</v>
      </c>
      <c r="D618" s="39"/>
      <c r="E618" s="18" t="s">
        <v>614</v>
      </c>
      <c r="F618" s="185">
        <v>17801.849999999999</v>
      </c>
      <c r="G618" s="185">
        <f t="shared" si="25"/>
        <v>17801.849999999999</v>
      </c>
      <c r="H618" s="185">
        <v>0</v>
      </c>
      <c r="I618" s="418" t="s">
        <v>4655</v>
      </c>
      <c r="J618" s="418" t="s">
        <v>1728</v>
      </c>
      <c r="K618" s="39"/>
      <c r="L618" s="39"/>
      <c r="M618" s="39"/>
      <c r="N618" s="39"/>
      <c r="O618" s="39"/>
      <c r="P618" s="418" t="s">
        <v>1728</v>
      </c>
      <c r="Q618" s="39"/>
    </row>
    <row r="619" spans="1:17" ht="90" x14ac:dyDescent="0.25">
      <c r="A619" s="417">
        <f t="shared" si="26"/>
        <v>596</v>
      </c>
      <c r="B619" s="422" t="s">
        <v>4376</v>
      </c>
      <c r="C619" s="149" t="s">
        <v>4377</v>
      </c>
      <c r="D619" s="39"/>
      <c r="E619" s="18" t="s">
        <v>614</v>
      </c>
      <c r="F619" s="185">
        <v>5935.68</v>
      </c>
      <c r="G619" s="185">
        <f t="shared" si="25"/>
        <v>5935.68</v>
      </c>
      <c r="H619" s="185">
        <v>0</v>
      </c>
      <c r="I619" s="418" t="s">
        <v>4655</v>
      </c>
      <c r="J619" s="418" t="s">
        <v>1728</v>
      </c>
      <c r="K619" s="39"/>
      <c r="L619" s="39"/>
      <c r="M619" s="39"/>
      <c r="N619" s="39"/>
      <c r="O619" s="39"/>
      <c r="P619" s="418" t="s">
        <v>1728</v>
      </c>
      <c r="Q619" s="39"/>
    </row>
    <row r="620" spans="1:17" ht="90" x14ac:dyDescent="0.25">
      <c r="A620" s="417">
        <f t="shared" si="26"/>
        <v>597</v>
      </c>
      <c r="B620" s="422" t="s">
        <v>4378</v>
      </c>
      <c r="C620" s="149" t="s">
        <v>4379</v>
      </c>
      <c r="D620" s="39"/>
      <c r="E620" s="18" t="s">
        <v>614</v>
      </c>
      <c r="F620" s="185">
        <v>5710.83</v>
      </c>
      <c r="G620" s="185">
        <f t="shared" si="25"/>
        <v>5710.83</v>
      </c>
      <c r="H620" s="185">
        <v>0</v>
      </c>
      <c r="I620" s="418" t="s">
        <v>4655</v>
      </c>
      <c r="J620" s="418" t="s">
        <v>1728</v>
      </c>
      <c r="K620" s="39"/>
      <c r="L620" s="39"/>
      <c r="M620" s="39"/>
      <c r="N620" s="39"/>
      <c r="O620" s="39"/>
      <c r="P620" s="418" t="s">
        <v>1728</v>
      </c>
      <c r="Q620" s="39"/>
    </row>
    <row r="621" spans="1:17" ht="90" x14ac:dyDescent="0.25">
      <c r="A621" s="417">
        <f t="shared" si="26"/>
        <v>598</v>
      </c>
      <c r="B621" s="422" t="s">
        <v>4380</v>
      </c>
      <c r="C621" s="149" t="s">
        <v>4381</v>
      </c>
      <c r="D621" s="39"/>
      <c r="E621" s="18" t="s">
        <v>614</v>
      </c>
      <c r="F621" s="185">
        <v>7556.5</v>
      </c>
      <c r="G621" s="185">
        <f t="shared" si="25"/>
        <v>7556.5</v>
      </c>
      <c r="H621" s="185">
        <v>0</v>
      </c>
      <c r="I621" s="418" t="s">
        <v>4655</v>
      </c>
      <c r="J621" s="418" t="s">
        <v>1728</v>
      </c>
      <c r="K621" s="39"/>
      <c r="L621" s="39"/>
      <c r="M621" s="39"/>
      <c r="N621" s="39"/>
      <c r="O621" s="39"/>
      <c r="P621" s="418" t="s">
        <v>1728</v>
      </c>
      <c r="Q621" s="39"/>
    </row>
    <row r="622" spans="1:17" ht="90" x14ac:dyDescent="0.25">
      <c r="A622" s="417">
        <f t="shared" si="26"/>
        <v>599</v>
      </c>
      <c r="B622" s="422" t="s">
        <v>4382</v>
      </c>
      <c r="C622" s="149" t="s">
        <v>4383</v>
      </c>
      <c r="D622" s="39"/>
      <c r="E622" s="18" t="s">
        <v>614</v>
      </c>
      <c r="F622" s="185">
        <v>8778.24</v>
      </c>
      <c r="G622" s="185">
        <f t="shared" si="25"/>
        <v>8778.24</v>
      </c>
      <c r="H622" s="185">
        <v>0</v>
      </c>
      <c r="I622" s="418" t="s">
        <v>4655</v>
      </c>
      <c r="J622" s="418" t="s">
        <v>1728</v>
      </c>
      <c r="K622" s="39"/>
      <c r="L622" s="39"/>
      <c r="M622" s="39"/>
      <c r="N622" s="39"/>
      <c r="O622" s="39"/>
      <c r="P622" s="418" t="s">
        <v>1728</v>
      </c>
      <c r="Q622" s="39"/>
    </row>
    <row r="623" spans="1:17" ht="90" x14ac:dyDescent="0.25">
      <c r="A623" s="417">
        <f t="shared" si="26"/>
        <v>600</v>
      </c>
      <c r="B623" s="422" t="s">
        <v>4384</v>
      </c>
      <c r="C623" s="149" t="s">
        <v>4385</v>
      </c>
      <c r="D623" s="39"/>
      <c r="E623" s="18" t="s">
        <v>614</v>
      </c>
      <c r="F623" s="185">
        <v>5940</v>
      </c>
      <c r="G623" s="185">
        <f t="shared" si="25"/>
        <v>5940</v>
      </c>
      <c r="H623" s="185">
        <v>0</v>
      </c>
      <c r="I623" s="418" t="s">
        <v>4655</v>
      </c>
      <c r="J623" s="418" t="s">
        <v>1728</v>
      </c>
      <c r="K623" s="39"/>
      <c r="L623" s="39"/>
      <c r="M623" s="39"/>
      <c r="N623" s="39"/>
      <c r="O623" s="39"/>
      <c r="P623" s="418" t="s">
        <v>1728</v>
      </c>
      <c r="Q623" s="39"/>
    </row>
    <row r="624" spans="1:17" ht="90" x14ac:dyDescent="0.25">
      <c r="A624" s="417">
        <f t="shared" si="26"/>
        <v>601</v>
      </c>
      <c r="B624" s="422" t="s">
        <v>4386</v>
      </c>
      <c r="C624" s="149" t="s">
        <v>4387</v>
      </c>
      <c r="D624" s="39"/>
      <c r="E624" s="18" t="s">
        <v>614</v>
      </c>
      <c r="F624" s="185">
        <v>3905.8</v>
      </c>
      <c r="G624" s="185">
        <f t="shared" si="25"/>
        <v>3905.8</v>
      </c>
      <c r="H624" s="185">
        <v>0</v>
      </c>
      <c r="I624" s="418" t="s">
        <v>4655</v>
      </c>
      <c r="J624" s="418" t="s">
        <v>1728</v>
      </c>
      <c r="K624" s="39"/>
      <c r="L624" s="39"/>
      <c r="M624" s="39"/>
      <c r="N624" s="39"/>
      <c r="O624" s="39"/>
      <c r="P624" s="418" t="s">
        <v>1728</v>
      </c>
      <c r="Q624" s="39"/>
    </row>
    <row r="625" spans="1:17" ht="90" x14ac:dyDescent="0.25">
      <c r="A625" s="417">
        <f t="shared" si="26"/>
        <v>602</v>
      </c>
      <c r="B625" s="422" t="s">
        <v>4388</v>
      </c>
      <c r="C625" s="149" t="s">
        <v>4389</v>
      </c>
      <c r="D625" s="39"/>
      <c r="E625" s="18" t="s">
        <v>614</v>
      </c>
      <c r="F625" s="185">
        <v>4653</v>
      </c>
      <c r="G625" s="185">
        <f t="shared" si="25"/>
        <v>4653</v>
      </c>
      <c r="H625" s="185">
        <v>0</v>
      </c>
      <c r="I625" s="418" t="s">
        <v>4655</v>
      </c>
      <c r="J625" s="418" t="s">
        <v>1728</v>
      </c>
      <c r="K625" s="39"/>
      <c r="L625" s="39"/>
      <c r="M625" s="39"/>
      <c r="N625" s="39"/>
      <c r="O625" s="39"/>
      <c r="P625" s="418" t="s">
        <v>1728</v>
      </c>
      <c r="Q625" s="39"/>
    </row>
    <row r="626" spans="1:17" ht="90" x14ac:dyDescent="0.25">
      <c r="A626" s="417">
        <f t="shared" si="26"/>
        <v>603</v>
      </c>
      <c r="B626" s="422" t="s">
        <v>4390</v>
      </c>
      <c r="C626" s="149" t="s">
        <v>4391</v>
      </c>
      <c r="D626" s="39"/>
      <c r="E626" s="18" t="s">
        <v>614</v>
      </c>
      <c r="F626" s="185">
        <v>35896</v>
      </c>
      <c r="G626" s="185">
        <f t="shared" si="25"/>
        <v>35896</v>
      </c>
      <c r="H626" s="185">
        <v>0</v>
      </c>
      <c r="I626" s="418" t="s">
        <v>4655</v>
      </c>
      <c r="J626" s="418" t="s">
        <v>1728</v>
      </c>
      <c r="K626" s="39"/>
      <c r="L626" s="39"/>
      <c r="M626" s="39"/>
      <c r="N626" s="39"/>
      <c r="O626" s="39"/>
      <c r="P626" s="418" t="s">
        <v>1728</v>
      </c>
      <c r="Q626" s="39"/>
    </row>
    <row r="627" spans="1:17" ht="90" x14ac:dyDescent="0.25">
      <c r="A627" s="417">
        <f t="shared" si="26"/>
        <v>604</v>
      </c>
      <c r="B627" s="422" t="s">
        <v>4392</v>
      </c>
      <c r="C627" s="149" t="s">
        <v>3525</v>
      </c>
      <c r="D627" s="39"/>
      <c r="E627" s="18" t="s">
        <v>614</v>
      </c>
      <c r="F627" s="185">
        <v>9942.9</v>
      </c>
      <c r="G627" s="185">
        <f t="shared" si="25"/>
        <v>9942.9</v>
      </c>
      <c r="H627" s="185">
        <v>0</v>
      </c>
      <c r="I627" s="418" t="s">
        <v>4655</v>
      </c>
      <c r="J627" s="418" t="s">
        <v>1728</v>
      </c>
      <c r="K627" s="39"/>
      <c r="L627" s="39"/>
      <c r="M627" s="39"/>
      <c r="N627" s="39"/>
      <c r="O627" s="39"/>
      <c r="P627" s="418" t="s">
        <v>1728</v>
      </c>
      <c r="Q627" s="39"/>
    </row>
    <row r="628" spans="1:17" ht="90" x14ac:dyDescent="0.25">
      <c r="A628" s="417">
        <f t="shared" si="26"/>
        <v>605</v>
      </c>
      <c r="B628" s="422" t="s">
        <v>4393</v>
      </c>
      <c r="C628" s="149" t="s">
        <v>4357</v>
      </c>
      <c r="D628" s="39"/>
      <c r="E628" s="18" t="s">
        <v>614</v>
      </c>
      <c r="F628" s="185">
        <v>44800</v>
      </c>
      <c r="G628" s="185">
        <f t="shared" si="25"/>
        <v>44800</v>
      </c>
      <c r="H628" s="185">
        <v>0</v>
      </c>
      <c r="I628" s="418" t="s">
        <v>4655</v>
      </c>
      <c r="J628" s="418" t="s">
        <v>1728</v>
      </c>
      <c r="K628" s="39"/>
      <c r="L628" s="39"/>
      <c r="M628" s="39"/>
      <c r="N628" s="39"/>
      <c r="O628" s="39"/>
      <c r="P628" s="418" t="s">
        <v>1728</v>
      </c>
      <c r="Q628" s="39"/>
    </row>
    <row r="629" spans="1:17" ht="90" x14ac:dyDescent="0.25">
      <c r="A629" s="417">
        <f t="shared" si="26"/>
        <v>606</v>
      </c>
      <c r="B629" s="422" t="s">
        <v>4394</v>
      </c>
      <c r="C629" s="149" t="s">
        <v>4395</v>
      </c>
      <c r="D629" s="39"/>
      <c r="E629" s="18" t="s">
        <v>614</v>
      </c>
      <c r="F629" s="185">
        <v>21670</v>
      </c>
      <c r="G629" s="185">
        <f t="shared" si="25"/>
        <v>20044.38</v>
      </c>
      <c r="H629" s="185">
        <v>1625.62</v>
      </c>
      <c r="I629" s="418" t="s">
        <v>4655</v>
      </c>
      <c r="J629" s="418" t="s">
        <v>1728</v>
      </c>
      <c r="K629" s="39"/>
      <c r="L629" s="39"/>
      <c r="M629" s="39"/>
      <c r="N629" s="39"/>
      <c r="O629" s="39"/>
      <c r="P629" s="418" t="s">
        <v>1728</v>
      </c>
      <c r="Q629" s="39"/>
    </row>
    <row r="630" spans="1:17" ht="90" x14ac:dyDescent="0.25">
      <c r="A630" s="417">
        <f t="shared" si="26"/>
        <v>607</v>
      </c>
      <c r="B630" s="422" t="s">
        <v>4396</v>
      </c>
      <c r="C630" s="149" t="s">
        <v>4395</v>
      </c>
      <c r="D630" s="39"/>
      <c r="E630" s="18" t="s">
        <v>614</v>
      </c>
      <c r="F630" s="185">
        <v>21670</v>
      </c>
      <c r="G630" s="185">
        <f t="shared" si="25"/>
        <v>20044.38</v>
      </c>
      <c r="H630" s="185">
        <v>1625.62</v>
      </c>
      <c r="I630" s="418" t="s">
        <v>4655</v>
      </c>
      <c r="J630" s="418" t="s">
        <v>1728</v>
      </c>
      <c r="K630" s="39"/>
      <c r="L630" s="39"/>
      <c r="M630" s="39"/>
      <c r="N630" s="39"/>
      <c r="O630" s="39"/>
      <c r="P630" s="418" t="s">
        <v>1728</v>
      </c>
      <c r="Q630" s="39"/>
    </row>
    <row r="631" spans="1:17" ht="90" x14ac:dyDescent="0.25">
      <c r="A631" s="417">
        <f t="shared" si="26"/>
        <v>608</v>
      </c>
      <c r="B631" s="422" t="s">
        <v>4397</v>
      </c>
      <c r="C631" s="149" t="s">
        <v>4398</v>
      </c>
      <c r="D631" s="39"/>
      <c r="E631" s="18" t="s">
        <v>614</v>
      </c>
      <c r="F631" s="185">
        <v>49990</v>
      </c>
      <c r="G631" s="185">
        <f t="shared" si="25"/>
        <v>44990.64</v>
      </c>
      <c r="H631" s="185">
        <v>4999.3599999999997</v>
      </c>
      <c r="I631" s="418" t="s">
        <v>4655</v>
      </c>
      <c r="J631" s="418" t="s">
        <v>1728</v>
      </c>
      <c r="K631" s="39"/>
      <c r="L631" s="39"/>
      <c r="M631" s="39"/>
      <c r="N631" s="39"/>
      <c r="O631" s="39"/>
      <c r="P631" s="418" t="s">
        <v>1728</v>
      </c>
      <c r="Q631" s="39"/>
    </row>
    <row r="632" spans="1:17" ht="90" x14ac:dyDescent="0.25">
      <c r="A632" s="417">
        <f t="shared" si="26"/>
        <v>609</v>
      </c>
      <c r="B632" s="422" t="s">
        <v>4399</v>
      </c>
      <c r="C632" s="149" t="s">
        <v>4398</v>
      </c>
      <c r="D632" s="39"/>
      <c r="E632" s="18" t="s">
        <v>614</v>
      </c>
      <c r="F632" s="185">
        <v>49990</v>
      </c>
      <c r="G632" s="185">
        <f t="shared" si="25"/>
        <v>44990.64</v>
      </c>
      <c r="H632" s="185">
        <v>4999.3599999999997</v>
      </c>
      <c r="I632" s="418" t="s">
        <v>4655</v>
      </c>
      <c r="J632" s="418" t="s">
        <v>1728</v>
      </c>
      <c r="K632" s="39"/>
      <c r="L632" s="39"/>
      <c r="M632" s="39"/>
      <c r="N632" s="39"/>
      <c r="O632" s="39"/>
      <c r="P632" s="418" t="s">
        <v>1728</v>
      </c>
      <c r="Q632" s="39"/>
    </row>
    <row r="633" spans="1:17" ht="90" x14ac:dyDescent="0.25">
      <c r="A633" s="417">
        <f t="shared" si="26"/>
        <v>610</v>
      </c>
      <c r="B633" s="422" t="s">
        <v>4400</v>
      </c>
      <c r="C633" s="149" t="s">
        <v>4401</v>
      </c>
      <c r="D633" s="39"/>
      <c r="E633" s="18" t="s">
        <v>614</v>
      </c>
      <c r="F633" s="185">
        <v>5761.9</v>
      </c>
      <c r="G633" s="185">
        <f t="shared" si="25"/>
        <v>5761.9</v>
      </c>
      <c r="H633" s="185">
        <v>0</v>
      </c>
      <c r="I633" s="418" t="s">
        <v>4655</v>
      </c>
      <c r="J633" s="418" t="s">
        <v>1728</v>
      </c>
      <c r="K633" s="39"/>
      <c r="L633" s="39"/>
      <c r="M633" s="39"/>
      <c r="N633" s="39"/>
      <c r="O633" s="39"/>
      <c r="P633" s="418" t="s">
        <v>1728</v>
      </c>
      <c r="Q633" s="39"/>
    </row>
    <row r="634" spans="1:17" ht="90" x14ac:dyDescent="0.25">
      <c r="A634" s="417">
        <f t="shared" si="26"/>
        <v>611</v>
      </c>
      <c r="B634" s="422" t="s">
        <v>4402</v>
      </c>
      <c r="C634" s="149" t="s">
        <v>4403</v>
      </c>
      <c r="D634" s="39"/>
      <c r="E634" s="18" t="s">
        <v>614</v>
      </c>
      <c r="F634" s="185">
        <v>3530</v>
      </c>
      <c r="G634" s="185">
        <f t="shared" si="25"/>
        <v>3530</v>
      </c>
      <c r="H634" s="185">
        <v>0</v>
      </c>
      <c r="I634" s="418" t="s">
        <v>4655</v>
      </c>
      <c r="J634" s="418" t="s">
        <v>1728</v>
      </c>
      <c r="K634" s="39"/>
      <c r="L634" s="39"/>
      <c r="M634" s="39"/>
      <c r="N634" s="39"/>
      <c r="O634" s="39"/>
      <c r="P634" s="418" t="s">
        <v>1728</v>
      </c>
      <c r="Q634" s="39"/>
    </row>
    <row r="635" spans="1:17" ht="90" x14ac:dyDescent="0.25">
      <c r="A635" s="417">
        <f t="shared" si="26"/>
        <v>612</v>
      </c>
      <c r="B635" s="422" t="s">
        <v>4404</v>
      </c>
      <c r="C635" s="149" t="s">
        <v>4405</v>
      </c>
      <c r="D635" s="39"/>
      <c r="E635" s="18" t="s">
        <v>614</v>
      </c>
      <c r="F635" s="185">
        <v>3470</v>
      </c>
      <c r="G635" s="185">
        <f t="shared" si="25"/>
        <v>3470</v>
      </c>
      <c r="H635" s="185">
        <v>0</v>
      </c>
      <c r="I635" s="418" t="s">
        <v>4655</v>
      </c>
      <c r="J635" s="418" t="s">
        <v>1728</v>
      </c>
      <c r="K635" s="39"/>
      <c r="L635" s="39"/>
      <c r="M635" s="39"/>
      <c r="N635" s="39"/>
      <c r="O635" s="39"/>
      <c r="P635" s="418" t="s">
        <v>1728</v>
      </c>
      <c r="Q635" s="39"/>
    </row>
    <row r="636" spans="1:17" ht="90" x14ac:dyDescent="0.25">
      <c r="A636" s="417">
        <f t="shared" si="26"/>
        <v>613</v>
      </c>
      <c r="B636" s="422" t="s">
        <v>4406</v>
      </c>
      <c r="C636" s="149" t="s">
        <v>4407</v>
      </c>
      <c r="D636" s="39"/>
      <c r="E636" s="18" t="s">
        <v>614</v>
      </c>
      <c r="F636" s="185">
        <v>46000</v>
      </c>
      <c r="G636" s="185">
        <f t="shared" si="25"/>
        <v>21467.040000000001</v>
      </c>
      <c r="H636" s="185">
        <v>24532.959999999999</v>
      </c>
      <c r="I636" s="418" t="s">
        <v>4655</v>
      </c>
      <c r="J636" s="418" t="s">
        <v>1728</v>
      </c>
      <c r="K636" s="39"/>
      <c r="L636" s="39"/>
      <c r="M636" s="39"/>
      <c r="N636" s="39"/>
      <c r="O636" s="39"/>
      <c r="P636" s="418" t="s">
        <v>1728</v>
      </c>
      <c r="Q636" s="39"/>
    </row>
    <row r="637" spans="1:17" ht="90" x14ac:dyDescent="0.25">
      <c r="A637" s="417">
        <f t="shared" si="26"/>
        <v>614</v>
      </c>
      <c r="B637" s="422" t="s">
        <v>4408</v>
      </c>
      <c r="C637" s="149" t="s">
        <v>4409</v>
      </c>
      <c r="D637" s="39"/>
      <c r="E637" s="18" t="s">
        <v>614</v>
      </c>
      <c r="F637" s="185">
        <v>25000</v>
      </c>
      <c r="G637" s="185">
        <f t="shared" si="25"/>
        <v>11666.76</v>
      </c>
      <c r="H637" s="185">
        <v>13333.24</v>
      </c>
      <c r="I637" s="418" t="s">
        <v>4655</v>
      </c>
      <c r="J637" s="418" t="s">
        <v>1728</v>
      </c>
      <c r="K637" s="39"/>
      <c r="L637" s="39"/>
      <c r="M637" s="39"/>
      <c r="N637" s="39"/>
      <c r="O637" s="39"/>
      <c r="P637" s="418" t="s">
        <v>1728</v>
      </c>
      <c r="Q637" s="39"/>
    </row>
    <row r="638" spans="1:17" ht="90" x14ac:dyDescent="0.25">
      <c r="A638" s="417">
        <f t="shared" si="26"/>
        <v>615</v>
      </c>
      <c r="B638" s="422" t="s">
        <v>4410</v>
      </c>
      <c r="C638" s="149" t="s">
        <v>4411</v>
      </c>
      <c r="D638" s="39"/>
      <c r="E638" s="18" t="s">
        <v>614</v>
      </c>
      <c r="F638" s="185">
        <v>7000</v>
      </c>
      <c r="G638" s="185">
        <f t="shared" si="25"/>
        <v>7000</v>
      </c>
      <c r="H638" s="185">
        <v>0</v>
      </c>
      <c r="I638" s="418" t="s">
        <v>4655</v>
      </c>
      <c r="J638" s="418" t="s">
        <v>1728</v>
      </c>
      <c r="K638" s="39"/>
      <c r="L638" s="39"/>
      <c r="M638" s="39"/>
      <c r="N638" s="39"/>
      <c r="O638" s="39"/>
      <c r="P638" s="418" t="s">
        <v>1728</v>
      </c>
      <c r="Q638" s="39"/>
    </row>
    <row r="639" spans="1:17" ht="90" x14ac:dyDescent="0.25">
      <c r="A639" s="417">
        <f t="shared" si="26"/>
        <v>616</v>
      </c>
      <c r="B639" s="422" t="s">
        <v>4412</v>
      </c>
      <c r="C639" s="149" t="s">
        <v>4413</v>
      </c>
      <c r="D639" s="39"/>
      <c r="E639" s="18" t="s">
        <v>614</v>
      </c>
      <c r="F639" s="185">
        <v>10500</v>
      </c>
      <c r="G639" s="185">
        <f t="shared" si="25"/>
        <v>10500</v>
      </c>
      <c r="H639" s="185">
        <v>0</v>
      </c>
      <c r="I639" s="418" t="s">
        <v>4655</v>
      </c>
      <c r="J639" s="418" t="s">
        <v>1728</v>
      </c>
      <c r="K639" s="39"/>
      <c r="L639" s="39"/>
      <c r="M639" s="39"/>
      <c r="N639" s="39"/>
      <c r="O639" s="39"/>
      <c r="P639" s="418" t="s">
        <v>1728</v>
      </c>
      <c r="Q639" s="39"/>
    </row>
    <row r="640" spans="1:17" ht="90" x14ac:dyDescent="0.25">
      <c r="A640" s="417">
        <f t="shared" si="26"/>
        <v>617</v>
      </c>
      <c r="B640" s="422" t="s">
        <v>4414</v>
      </c>
      <c r="C640" s="149" t="s">
        <v>4413</v>
      </c>
      <c r="D640" s="39"/>
      <c r="E640" s="18" t="s">
        <v>614</v>
      </c>
      <c r="F640" s="185">
        <v>10500</v>
      </c>
      <c r="G640" s="185">
        <f t="shared" ref="G640:G703" si="27">F640-H640</f>
        <v>10500</v>
      </c>
      <c r="H640" s="185">
        <v>0</v>
      </c>
      <c r="I640" s="418" t="s">
        <v>4655</v>
      </c>
      <c r="J640" s="418" t="s">
        <v>1728</v>
      </c>
      <c r="K640" s="39"/>
      <c r="L640" s="39"/>
      <c r="M640" s="39"/>
      <c r="N640" s="39"/>
      <c r="O640" s="39"/>
      <c r="P640" s="418" t="s">
        <v>1728</v>
      </c>
      <c r="Q640" s="39"/>
    </row>
    <row r="641" spans="1:17" ht="90" x14ac:dyDescent="0.25">
      <c r="A641" s="417">
        <f t="shared" si="26"/>
        <v>618</v>
      </c>
      <c r="B641" s="422" t="s">
        <v>4415</v>
      </c>
      <c r="C641" s="149" t="s">
        <v>4416</v>
      </c>
      <c r="D641" s="39"/>
      <c r="E641" s="18" t="s">
        <v>614</v>
      </c>
      <c r="F641" s="185">
        <v>6500</v>
      </c>
      <c r="G641" s="185">
        <f t="shared" si="27"/>
        <v>6500</v>
      </c>
      <c r="H641" s="185">
        <v>0</v>
      </c>
      <c r="I641" s="418" t="s">
        <v>4655</v>
      </c>
      <c r="J641" s="418" t="s">
        <v>1728</v>
      </c>
      <c r="K641" s="39"/>
      <c r="L641" s="39"/>
      <c r="M641" s="39"/>
      <c r="N641" s="39"/>
      <c r="O641" s="39"/>
      <c r="P641" s="418" t="s">
        <v>1728</v>
      </c>
      <c r="Q641" s="39"/>
    </row>
    <row r="642" spans="1:17" ht="90" x14ac:dyDescent="0.25">
      <c r="A642" s="417">
        <f t="shared" si="26"/>
        <v>619</v>
      </c>
      <c r="B642" s="422" t="s">
        <v>4417</v>
      </c>
      <c r="C642" s="149" t="s">
        <v>4418</v>
      </c>
      <c r="D642" s="39"/>
      <c r="E642" s="18" t="s">
        <v>614</v>
      </c>
      <c r="F642" s="185">
        <v>60732.92</v>
      </c>
      <c r="G642" s="185">
        <f t="shared" si="27"/>
        <v>60732.92</v>
      </c>
      <c r="H642" s="185">
        <v>0</v>
      </c>
      <c r="I642" s="418" t="s">
        <v>4655</v>
      </c>
      <c r="J642" s="418" t="s">
        <v>1728</v>
      </c>
      <c r="K642" s="39"/>
      <c r="L642" s="39"/>
      <c r="M642" s="39"/>
      <c r="N642" s="39"/>
      <c r="O642" s="39"/>
      <c r="P642" s="418" t="s">
        <v>1728</v>
      </c>
      <c r="Q642" s="39"/>
    </row>
    <row r="643" spans="1:17" ht="90" x14ac:dyDescent="0.25">
      <c r="A643" s="417">
        <f t="shared" si="26"/>
        <v>620</v>
      </c>
      <c r="B643" s="422" t="s">
        <v>4419</v>
      </c>
      <c r="C643" s="149" t="s">
        <v>4420</v>
      </c>
      <c r="D643" s="39"/>
      <c r="E643" s="18" t="s">
        <v>614</v>
      </c>
      <c r="F643" s="185">
        <v>5122.53</v>
      </c>
      <c r="G643" s="185">
        <f t="shared" si="27"/>
        <v>5122.53</v>
      </c>
      <c r="H643" s="185">
        <v>0</v>
      </c>
      <c r="I643" s="418" t="s">
        <v>4655</v>
      </c>
      <c r="J643" s="418" t="s">
        <v>1728</v>
      </c>
      <c r="K643" s="39"/>
      <c r="L643" s="39"/>
      <c r="M643" s="39"/>
      <c r="N643" s="39"/>
      <c r="O643" s="39"/>
      <c r="P643" s="418" t="s">
        <v>1728</v>
      </c>
      <c r="Q643" s="39"/>
    </row>
    <row r="644" spans="1:17" ht="90" x14ac:dyDescent="0.25">
      <c r="A644" s="417">
        <f t="shared" si="26"/>
        <v>621</v>
      </c>
      <c r="B644" s="422" t="s">
        <v>4421</v>
      </c>
      <c r="C644" s="149" t="s">
        <v>4422</v>
      </c>
      <c r="D644" s="39"/>
      <c r="E644" s="18" t="s">
        <v>614</v>
      </c>
      <c r="F644" s="185">
        <v>20000</v>
      </c>
      <c r="G644" s="185">
        <f t="shared" si="27"/>
        <v>20000</v>
      </c>
      <c r="H644" s="185">
        <v>0</v>
      </c>
      <c r="I644" s="418" t="s">
        <v>4655</v>
      </c>
      <c r="J644" s="418" t="s">
        <v>1728</v>
      </c>
      <c r="K644" s="39"/>
      <c r="L644" s="39"/>
      <c r="M644" s="39"/>
      <c r="N644" s="39"/>
      <c r="O644" s="39"/>
      <c r="P644" s="418" t="s">
        <v>1728</v>
      </c>
      <c r="Q644" s="39"/>
    </row>
    <row r="645" spans="1:17" ht="90" x14ac:dyDescent="0.25">
      <c r="A645" s="417">
        <f t="shared" si="26"/>
        <v>622</v>
      </c>
      <c r="B645" s="422" t="s">
        <v>4423</v>
      </c>
      <c r="C645" s="149" t="s">
        <v>4424</v>
      </c>
      <c r="D645" s="39"/>
      <c r="E645" s="18" t="s">
        <v>614</v>
      </c>
      <c r="F645" s="185">
        <v>15360</v>
      </c>
      <c r="G645" s="185">
        <f t="shared" si="27"/>
        <v>15360</v>
      </c>
      <c r="H645" s="185">
        <v>0</v>
      </c>
      <c r="I645" s="418" t="s">
        <v>4655</v>
      </c>
      <c r="J645" s="418" t="s">
        <v>1728</v>
      </c>
      <c r="K645" s="39"/>
      <c r="L645" s="39"/>
      <c r="M645" s="39"/>
      <c r="N645" s="39"/>
      <c r="O645" s="39"/>
      <c r="P645" s="418" t="s">
        <v>1728</v>
      </c>
      <c r="Q645" s="39"/>
    </row>
    <row r="646" spans="1:17" ht="90" x14ac:dyDescent="0.25">
      <c r="A646" s="417">
        <f t="shared" si="26"/>
        <v>623</v>
      </c>
      <c r="B646" s="422" t="s">
        <v>4425</v>
      </c>
      <c r="C646" s="149" t="s">
        <v>4426</v>
      </c>
      <c r="D646" s="39"/>
      <c r="E646" s="18" t="s">
        <v>614</v>
      </c>
      <c r="F646" s="185">
        <v>10000</v>
      </c>
      <c r="G646" s="185">
        <f t="shared" si="27"/>
        <v>10000</v>
      </c>
      <c r="H646" s="185">
        <v>0</v>
      </c>
      <c r="I646" s="418" t="s">
        <v>4655</v>
      </c>
      <c r="J646" s="418" t="s">
        <v>1728</v>
      </c>
      <c r="K646" s="39"/>
      <c r="L646" s="39"/>
      <c r="M646" s="39"/>
      <c r="N646" s="39"/>
      <c r="O646" s="39"/>
      <c r="P646" s="418" t="s">
        <v>1728</v>
      </c>
      <c r="Q646" s="39"/>
    </row>
    <row r="647" spans="1:17" ht="90" x14ac:dyDescent="0.25">
      <c r="A647" s="417">
        <f t="shared" si="26"/>
        <v>624</v>
      </c>
      <c r="B647" s="422" t="s">
        <v>4427</v>
      </c>
      <c r="C647" s="149" t="s">
        <v>4428</v>
      </c>
      <c r="D647" s="39"/>
      <c r="E647" s="18" t="s">
        <v>614</v>
      </c>
      <c r="F647" s="185">
        <v>20000</v>
      </c>
      <c r="G647" s="185">
        <f t="shared" si="27"/>
        <v>20000</v>
      </c>
      <c r="H647" s="185">
        <v>0</v>
      </c>
      <c r="I647" s="418" t="s">
        <v>4655</v>
      </c>
      <c r="J647" s="418" t="s">
        <v>1728</v>
      </c>
      <c r="K647" s="39"/>
      <c r="L647" s="39"/>
      <c r="M647" s="39"/>
      <c r="N647" s="39"/>
      <c r="O647" s="39"/>
      <c r="P647" s="418" t="s">
        <v>1728</v>
      </c>
      <c r="Q647" s="39"/>
    </row>
    <row r="648" spans="1:17" ht="90" x14ac:dyDescent="0.25">
      <c r="A648" s="417">
        <f t="shared" si="26"/>
        <v>625</v>
      </c>
      <c r="B648" s="422" t="s">
        <v>4429</v>
      </c>
      <c r="C648" s="149" t="s">
        <v>4428</v>
      </c>
      <c r="D648" s="39"/>
      <c r="E648" s="18" t="s">
        <v>614</v>
      </c>
      <c r="F648" s="185">
        <v>20000</v>
      </c>
      <c r="G648" s="185">
        <f t="shared" si="27"/>
        <v>20000</v>
      </c>
      <c r="H648" s="185">
        <v>0</v>
      </c>
      <c r="I648" s="418" t="s">
        <v>4655</v>
      </c>
      <c r="J648" s="418" t="s">
        <v>1728</v>
      </c>
      <c r="K648" s="39"/>
      <c r="L648" s="39"/>
      <c r="M648" s="39"/>
      <c r="N648" s="39"/>
      <c r="O648" s="39"/>
      <c r="P648" s="418" t="s">
        <v>1728</v>
      </c>
      <c r="Q648" s="39"/>
    </row>
    <row r="649" spans="1:17" ht="90" x14ac:dyDescent="0.25">
      <c r="A649" s="417">
        <f t="shared" si="26"/>
        <v>626</v>
      </c>
      <c r="B649" s="422" t="s">
        <v>4430</v>
      </c>
      <c r="C649" s="149" t="s">
        <v>4431</v>
      </c>
      <c r="D649" s="39"/>
      <c r="E649" s="18" t="s">
        <v>614</v>
      </c>
      <c r="F649" s="185">
        <v>11990</v>
      </c>
      <c r="G649" s="185">
        <f t="shared" si="27"/>
        <v>11990</v>
      </c>
      <c r="H649" s="185">
        <v>0</v>
      </c>
      <c r="I649" s="418" t="s">
        <v>4655</v>
      </c>
      <c r="J649" s="418" t="s">
        <v>1728</v>
      </c>
      <c r="K649" s="39"/>
      <c r="L649" s="39"/>
      <c r="M649" s="39"/>
      <c r="N649" s="39"/>
      <c r="O649" s="39"/>
      <c r="P649" s="418" t="s">
        <v>1728</v>
      </c>
      <c r="Q649" s="39"/>
    </row>
    <row r="650" spans="1:17" ht="90" x14ac:dyDescent="0.25">
      <c r="A650" s="417">
        <f t="shared" si="26"/>
        <v>627</v>
      </c>
      <c r="B650" s="422" t="s">
        <v>4432</v>
      </c>
      <c r="C650" s="149" t="s">
        <v>3717</v>
      </c>
      <c r="D650" s="39"/>
      <c r="E650" s="18" t="s">
        <v>614</v>
      </c>
      <c r="F650" s="185">
        <v>302300</v>
      </c>
      <c r="G650" s="185">
        <f t="shared" si="27"/>
        <v>151150.20000000001</v>
      </c>
      <c r="H650" s="185">
        <v>151149.79999999999</v>
      </c>
      <c r="I650" s="418" t="s">
        <v>4655</v>
      </c>
      <c r="J650" s="418" t="s">
        <v>1728</v>
      </c>
      <c r="K650" s="39"/>
      <c r="L650" s="39"/>
      <c r="M650" s="39"/>
      <c r="N650" s="39"/>
      <c r="O650" s="39"/>
      <c r="P650" s="418" t="s">
        <v>1728</v>
      </c>
      <c r="Q650" s="39"/>
    </row>
    <row r="651" spans="1:17" ht="90" x14ac:dyDescent="0.25">
      <c r="A651" s="417">
        <f t="shared" si="26"/>
        <v>628</v>
      </c>
      <c r="B651" s="422" t="s">
        <v>4433</v>
      </c>
      <c r="C651" s="149" t="s">
        <v>4434</v>
      </c>
      <c r="D651" s="39"/>
      <c r="E651" s="18" t="s">
        <v>614</v>
      </c>
      <c r="F651" s="185">
        <v>5328</v>
      </c>
      <c r="G651" s="185">
        <f t="shared" si="27"/>
        <v>5328</v>
      </c>
      <c r="H651" s="185">
        <v>0</v>
      </c>
      <c r="I651" s="418" t="s">
        <v>4655</v>
      </c>
      <c r="J651" s="418" t="s">
        <v>1728</v>
      </c>
      <c r="K651" s="39"/>
      <c r="L651" s="39"/>
      <c r="M651" s="39"/>
      <c r="N651" s="39"/>
      <c r="O651" s="39"/>
      <c r="P651" s="418" t="s">
        <v>1728</v>
      </c>
      <c r="Q651" s="39"/>
    </row>
    <row r="652" spans="1:17" ht="90" x14ac:dyDescent="0.25">
      <c r="A652" s="417">
        <f t="shared" si="26"/>
        <v>629</v>
      </c>
      <c r="B652" s="422" t="s">
        <v>4435</v>
      </c>
      <c r="C652" s="149" t="s">
        <v>4436</v>
      </c>
      <c r="D652" s="39"/>
      <c r="E652" s="18" t="s">
        <v>614</v>
      </c>
      <c r="F652" s="185">
        <v>5328</v>
      </c>
      <c r="G652" s="185">
        <f t="shared" si="27"/>
        <v>5328</v>
      </c>
      <c r="H652" s="185">
        <v>0</v>
      </c>
      <c r="I652" s="418" t="s">
        <v>4655</v>
      </c>
      <c r="J652" s="418" t="s">
        <v>1728</v>
      </c>
      <c r="K652" s="39"/>
      <c r="L652" s="39"/>
      <c r="M652" s="39"/>
      <c r="N652" s="39"/>
      <c r="O652" s="39"/>
      <c r="P652" s="418" t="s">
        <v>1728</v>
      </c>
      <c r="Q652" s="39"/>
    </row>
    <row r="653" spans="1:17" ht="90" x14ac:dyDescent="0.25">
      <c r="A653" s="417">
        <f t="shared" si="26"/>
        <v>630</v>
      </c>
      <c r="B653" s="422" t="s">
        <v>4437</v>
      </c>
      <c r="C653" s="149" t="s">
        <v>4438</v>
      </c>
      <c r="D653" s="39"/>
      <c r="E653" s="18" t="s">
        <v>614</v>
      </c>
      <c r="F653" s="185">
        <v>5328</v>
      </c>
      <c r="G653" s="185">
        <f t="shared" si="27"/>
        <v>5328</v>
      </c>
      <c r="H653" s="185">
        <v>0</v>
      </c>
      <c r="I653" s="418" t="s">
        <v>4655</v>
      </c>
      <c r="J653" s="418" t="s">
        <v>1728</v>
      </c>
      <c r="K653" s="39"/>
      <c r="L653" s="39"/>
      <c r="M653" s="39"/>
      <c r="N653" s="39"/>
      <c r="O653" s="39"/>
      <c r="P653" s="418" t="s">
        <v>1728</v>
      </c>
      <c r="Q653" s="39"/>
    </row>
    <row r="654" spans="1:17" ht="90" x14ac:dyDescent="0.25">
      <c r="A654" s="417">
        <f t="shared" si="26"/>
        <v>631</v>
      </c>
      <c r="B654" s="422" t="s">
        <v>4439</v>
      </c>
      <c r="C654" s="149" t="s">
        <v>4440</v>
      </c>
      <c r="D654" s="39"/>
      <c r="E654" s="18" t="s">
        <v>614</v>
      </c>
      <c r="F654" s="185">
        <v>5328</v>
      </c>
      <c r="G654" s="185">
        <f t="shared" si="27"/>
        <v>5328</v>
      </c>
      <c r="H654" s="185">
        <v>0</v>
      </c>
      <c r="I654" s="418" t="s">
        <v>4655</v>
      </c>
      <c r="J654" s="418" t="s">
        <v>1728</v>
      </c>
      <c r="K654" s="39"/>
      <c r="L654" s="39"/>
      <c r="M654" s="39"/>
      <c r="N654" s="39"/>
      <c r="O654" s="39"/>
      <c r="P654" s="418" t="s">
        <v>1728</v>
      </c>
      <c r="Q654" s="39"/>
    </row>
    <row r="655" spans="1:17" ht="90" x14ac:dyDescent="0.25">
      <c r="A655" s="417">
        <f t="shared" si="26"/>
        <v>632</v>
      </c>
      <c r="B655" s="422" t="s">
        <v>4441</v>
      </c>
      <c r="C655" s="149" t="s">
        <v>4442</v>
      </c>
      <c r="D655" s="39"/>
      <c r="E655" s="18" t="s">
        <v>614</v>
      </c>
      <c r="F655" s="185">
        <v>5328</v>
      </c>
      <c r="G655" s="185">
        <f t="shared" si="27"/>
        <v>5328</v>
      </c>
      <c r="H655" s="185">
        <v>0</v>
      </c>
      <c r="I655" s="418" t="s">
        <v>4655</v>
      </c>
      <c r="J655" s="418" t="s">
        <v>1728</v>
      </c>
      <c r="K655" s="39"/>
      <c r="L655" s="39"/>
      <c r="M655" s="39"/>
      <c r="N655" s="39"/>
      <c r="O655" s="39"/>
      <c r="P655" s="418" t="s">
        <v>1728</v>
      </c>
      <c r="Q655" s="39"/>
    </row>
    <row r="656" spans="1:17" ht="90" x14ac:dyDescent="0.25">
      <c r="A656" s="417">
        <f t="shared" si="26"/>
        <v>633</v>
      </c>
      <c r="B656" s="422" t="s">
        <v>4443</v>
      </c>
      <c r="C656" s="149" t="s">
        <v>4444</v>
      </c>
      <c r="D656" s="39"/>
      <c r="E656" s="18" t="s">
        <v>614</v>
      </c>
      <c r="F656" s="185">
        <v>9672</v>
      </c>
      <c r="G656" s="185">
        <f t="shared" si="27"/>
        <v>9672</v>
      </c>
      <c r="H656" s="185">
        <v>0</v>
      </c>
      <c r="I656" s="418" t="s">
        <v>4655</v>
      </c>
      <c r="J656" s="418" t="s">
        <v>1728</v>
      </c>
      <c r="K656" s="39"/>
      <c r="L656" s="39"/>
      <c r="M656" s="39"/>
      <c r="N656" s="39"/>
      <c r="O656" s="39"/>
      <c r="P656" s="418" t="s">
        <v>1728</v>
      </c>
      <c r="Q656" s="39"/>
    </row>
    <row r="657" spans="1:17" ht="90" x14ac:dyDescent="0.25">
      <c r="A657" s="417">
        <f t="shared" si="26"/>
        <v>634</v>
      </c>
      <c r="B657" s="422" t="s">
        <v>4445</v>
      </c>
      <c r="C657" s="149" t="s">
        <v>4446</v>
      </c>
      <c r="D657" s="39"/>
      <c r="E657" s="18" t="s">
        <v>614</v>
      </c>
      <c r="F657" s="185">
        <v>9672</v>
      </c>
      <c r="G657" s="185">
        <f t="shared" si="27"/>
        <v>9672</v>
      </c>
      <c r="H657" s="185">
        <v>0</v>
      </c>
      <c r="I657" s="418" t="s">
        <v>4655</v>
      </c>
      <c r="J657" s="418" t="s">
        <v>1728</v>
      </c>
      <c r="K657" s="39"/>
      <c r="L657" s="39"/>
      <c r="M657" s="39"/>
      <c r="N657" s="39"/>
      <c r="O657" s="39"/>
      <c r="P657" s="418" t="s">
        <v>1728</v>
      </c>
      <c r="Q657" s="39"/>
    </row>
    <row r="658" spans="1:17" ht="90" x14ac:dyDescent="0.25">
      <c r="A658" s="417">
        <f t="shared" si="26"/>
        <v>635</v>
      </c>
      <c r="B658" s="422" t="s">
        <v>4447</v>
      </c>
      <c r="C658" s="149" t="s">
        <v>4448</v>
      </c>
      <c r="D658" s="39"/>
      <c r="E658" s="18" t="s">
        <v>614</v>
      </c>
      <c r="F658" s="185">
        <v>9672</v>
      </c>
      <c r="G658" s="185">
        <f t="shared" si="27"/>
        <v>9672</v>
      </c>
      <c r="H658" s="185">
        <v>0</v>
      </c>
      <c r="I658" s="418" t="s">
        <v>4655</v>
      </c>
      <c r="J658" s="418" t="s">
        <v>1728</v>
      </c>
      <c r="K658" s="39"/>
      <c r="L658" s="39"/>
      <c r="M658" s="39"/>
      <c r="N658" s="39"/>
      <c r="O658" s="39"/>
      <c r="P658" s="418" t="s">
        <v>1728</v>
      </c>
      <c r="Q658" s="39"/>
    </row>
    <row r="659" spans="1:17" ht="90" x14ac:dyDescent="0.25">
      <c r="A659" s="417">
        <f t="shared" si="26"/>
        <v>636</v>
      </c>
      <c r="B659" s="422" t="s">
        <v>4449</v>
      </c>
      <c r="C659" s="149" t="s">
        <v>4450</v>
      </c>
      <c r="D659" s="39"/>
      <c r="E659" s="18" t="s">
        <v>614</v>
      </c>
      <c r="F659" s="185">
        <v>9672</v>
      </c>
      <c r="G659" s="185">
        <f t="shared" si="27"/>
        <v>9672</v>
      </c>
      <c r="H659" s="185">
        <v>0</v>
      </c>
      <c r="I659" s="418" t="s">
        <v>4655</v>
      </c>
      <c r="J659" s="418" t="s">
        <v>1728</v>
      </c>
      <c r="K659" s="39"/>
      <c r="L659" s="39"/>
      <c r="M659" s="39"/>
      <c r="N659" s="39"/>
      <c r="O659" s="39"/>
      <c r="P659" s="418" t="s">
        <v>1728</v>
      </c>
      <c r="Q659" s="39"/>
    </row>
    <row r="660" spans="1:17" ht="90" x14ac:dyDescent="0.25">
      <c r="A660" s="417">
        <f t="shared" si="26"/>
        <v>637</v>
      </c>
      <c r="B660" s="422" t="s">
        <v>4451</v>
      </c>
      <c r="C660" s="149" t="s">
        <v>4452</v>
      </c>
      <c r="D660" s="39"/>
      <c r="E660" s="18" t="s">
        <v>614</v>
      </c>
      <c r="F660" s="185">
        <v>9672</v>
      </c>
      <c r="G660" s="185">
        <f t="shared" si="27"/>
        <v>9672</v>
      </c>
      <c r="H660" s="185">
        <v>0</v>
      </c>
      <c r="I660" s="418" t="s">
        <v>4655</v>
      </c>
      <c r="J660" s="418" t="s">
        <v>1728</v>
      </c>
      <c r="K660" s="39"/>
      <c r="L660" s="39"/>
      <c r="M660" s="39"/>
      <c r="N660" s="39"/>
      <c r="O660" s="39"/>
      <c r="P660" s="418" t="s">
        <v>1728</v>
      </c>
      <c r="Q660" s="39"/>
    </row>
    <row r="661" spans="1:17" ht="90" x14ac:dyDescent="0.25">
      <c r="A661" s="417">
        <f t="shared" si="26"/>
        <v>638</v>
      </c>
      <c r="B661" s="422" t="s">
        <v>4453</v>
      </c>
      <c r="C661" s="149" t="s">
        <v>4454</v>
      </c>
      <c r="D661" s="39"/>
      <c r="E661" s="18" t="s">
        <v>614</v>
      </c>
      <c r="F661" s="185">
        <v>26000</v>
      </c>
      <c r="G661" s="185">
        <f t="shared" si="27"/>
        <v>26000</v>
      </c>
      <c r="H661" s="185">
        <v>0</v>
      </c>
      <c r="I661" s="418" t="s">
        <v>4655</v>
      </c>
      <c r="J661" s="418" t="s">
        <v>1728</v>
      </c>
      <c r="K661" s="39"/>
      <c r="L661" s="39"/>
      <c r="M661" s="39"/>
      <c r="N661" s="39"/>
      <c r="O661" s="39"/>
      <c r="P661" s="418" t="s">
        <v>1728</v>
      </c>
      <c r="Q661" s="39"/>
    </row>
    <row r="662" spans="1:17" ht="90" x14ac:dyDescent="0.25">
      <c r="A662" s="417">
        <f t="shared" si="26"/>
        <v>639</v>
      </c>
      <c r="B662" s="422" t="s">
        <v>4455</v>
      </c>
      <c r="C662" s="149" t="s">
        <v>4456</v>
      </c>
      <c r="D662" s="39"/>
      <c r="E662" s="18" t="s">
        <v>614</v>
      </c>
      <c r="F662" s="185">
        <v>26000</v>
      </c>
      <c r="G662" s="185">
        <f t="shared" si="27"/>
        <v>26000</v>
      </c>
      <c r="H662" s="185">
        <v>0</v>
      </c>
      <c r="I662" s="418" t="s">
        <v>4655</v>
      </c>
      <c r="J662" s="418" t="s">
        <v>1728</v>
      </c>
      <c r="K662" s="39"/>
      <c r="L662" s="39"/>
      <c r="M662" s="39"/>
      <c r="N662" s="39"/>
      <c r="O662" s="39"/>
      <c r="P662" s="418" t="s">
        <v>1728</v>
      </c>
      <c r="Q662" s="39"/>
    </row>
    <row r="663" spans="1:17" ht="90" x14ac:dyDescent="0.25">
      <c r="A663" s="417">
        <f t="shared" si="26"/>
        <v>640</v>
      </c>
      <c r="B663" s="422" t="s">
        <v>4457</v>
      </c>
      <c r="C663" s="149" t="s">
        <v>4458</v>
      </c>
      <c r="D663" s="39"/>
      <c r="E663" s="18" t="s">
        <v>614</v>
      </c>
      <c r="F663" s="185">
        <v>26000</v>
      </c>
      <c r="G663" s="185">
        <f t="shared" si="27"/>
        <v>26000</v>
      </c>
      <c r="H663" s="185">
        <v>0</v>
      </c>
      <c r="I663" s="418" t="s">
        <v>4655</v>
      </c>
      <c r="J663" s="418" t="s">
        <v>1728</v>
      </c>
      <c r="K663" s="39"/>
      <c r="L663" s="39"/>
      <c r="M663" s="39"/>
      <c r="N663" s="39"/>
      <c r="O663" s="39"/>
      <c r="P663" s="418" t="s">
        <v>1728</v>
      </c>
      <c r="Q663" s="39"/>
    </row>
    <row r="664" spans="1:17" ht="90" x14ac:dyDescent="0.25">
      <c r="A664" s="417">
        <f t="shared" si="26"/>
        <v>641</v>
      </c>
      <c r="B664" s="422" t="s">
        <v>4459</v>
      </c>
      <c r="C664" s="149" t="s">
        <v>4460</v>
      </c>
      <c r="D664" s="39"/>
      <c r="E664" s="18" t="s">
        <v>614</v>
      </c>
      <c r="F664" s="185">
        <v>26000</v>
      </c>
      <c r="G664" s="185">
        <f t="shared" si="27"/>
        <v>26000</v>
      </c>
      <c r="H664" s="185">
        <v>0</v>
      </c>
      <c r="I664" s="418" t="s">
        <v>4655</v>
      </c>
      <c r="J664" s="418" t="s">
        <v>1728</v>
      </c>
      <c r="K664" s="39"/>
      <c r="L664" s="39"/>
      <c r="M664" s="39"/>
      <c r="N664" s="39"/>
      <c r="O664" s="39"/>
      <c r="P664" s="418" t="s">
        <v>1728</v>
      </c>
      <c r="Q664" s="39"/>
    </row>
    <row r="665" spans="1:17" ht="90" x14ac:dyDescent="0.25">
      <c r="A665" s="417">
        <f t="shared" si="26"/>
        <v>642</v>
      </c>
      <c r="B665" s="422" t="s">
        <v>4461</v>
      </c>
      <c r="C665" s="149" t="s">
        <v>4462</v>
      </c>
      <c r="D665" s="39"/>
      <c r="E665" s="18" t="s">
        <v>614</v>
      </c>
      <c r="F665" s="185">
        <v>26000</v>
      </c>
      <c r="G665" s="185">
        <f t="shared" si="27"/>
        <v>26000</v>
      </c>
      <c r="H665" s="185">
        <v>0</v>
      </c>
      <c r="I665" s="418" t="s">
        <v>4655</v>
      </c>
      <c r="J665" s="418" t="s">
        <v>1728</v>
      </c>
      <c r="K665" s="39"/>
      <c r="L665" s="39"/>
      <c r="M665" s="39"/>
      <c r="N665" s="39"/>
      <c r="O665" s="39"/>
      <c r="P665" s="418" t="s">
        <v>1728</v>
      </c>
      <c r="Q665" s="39"/>
    </row>
    <row r="666" spans="1:17" ht="90" x14ac:dyDescent="0.25">
      <c r="A666" s="417">
        <f t="shared" ref="A666:A729" si="28">A665+1</f>
        <v>643</v>
      </c>
      <c r="B666" s="422" t="s">
        <v>4463</v>
      </c>
      <c r="C666" s="149" t="s">
        <v>4464</v>
      </c>
      <c r="D666" s="39"/>
      <c r="E666" s="18" t="s">
        <v>614</v>
      </c>
      <c r="F666" s="185">
        <v>13000</v>
      </c>
      <c r="G666" s="185">
        <f t="shared" si="27"/>
        <v>13000</v>
      </c>
      <c r="H666" s="185">
        <v>0</v>
      </c>
      <c r="I666" s="418" t="s">
        <v>4655</v>
      </c>
      <c r="J666" s="418" t="s">
        <v>1728</v>
      </c>
      <c r="K666" s="39"/>
      <c r="L666" s="39"/>
      <c r="M666" s="39"/>
      <c r="N666" s="39"/>
      <c r="O666" s="39"/>
      <c r="P666" s="418" t="s">
        <v>1728</v>
      </c>
      <c r="Q666" s="39"/>
    </row>
    <row r="667" spans="1:17" ht="90" x14ac:dyDescent="0.25">
      <c r="A667" s="417">
        <f t="shared" si="28"/>
        <v>644</v>
      </c>
      <c r="B667" s="422" t="s">
        <v>4465</v>
      </c>
      <c r="C667" s="149" t="s">
        <v>4464</v>
      </c>
      <c r="D667" s="39"/>
      <c r="E667" s="18" t="s">
        <v>614</v>
      </c>
      <c r="F667" s="185">
        <v>13000</v>
      </c>
      <c r="G667" s="185">
        <f t="shared" si="27"/>
        <v>13000</v>
      </c>
      <c r="H667" s="185">
        <v>0</v>
      </c>
      <c r="I667" s="418" t="s">
        <v>4655</v>
      </c>
      <c r="J667" s="418" t="s">
        <v>1728</v>
      </c>
      <c r="K667" s="39"/>
      <c r="L667" s="39"/>
      <c r="M667" s="39"/>
      <c r="N667" s="39"/>
      <c r="O667" s="39"/>
      <c r="P667" s="418" t="s">
        <v>1728</v>
      </c>
      <c r="Q667" s="39"/>
    </row>
    <row r="668" spans="1:17" ht="90" x14ac:dyDescent="0.25">
      <c r="A668" s="417">
        <f t="shared" si="28"/>
        <v>645</v>
      </c>
      <c r="B668" s="422" t="s">
        <v>4466</v>
      </c>
      <c r="C668" s="149" t="s">
        <v>4464</v>
      </c>
      <c r="D668" s="39"/>
      <c r="E668" s="18" t="s">
        <v>614</v>
      </c>
      <c r="F668" s="185">
        <v>13000</v>
      </c>
      <c r="G668" s="185">
        <f t="shared" si="27"/>
        <v>13000</v>
      </c>
      <c r="H668" s="185">
        <v>0</v>
      </c>
      <c r="I668" s="418" t="s">
        <v>4655</v>
      </c>
      <c r="J668" s="418" t="s">
        <v>1728</v>
      </c>
      <c r="K668" s="39"/>
      <c r="L668" s="39"/>
      <c r="M668" s="39"/>
      <c r="N668" s="39"/>
      <c r="O668" s="39"/>
      <c r="P668" s="418" t="s">
        <v>1728</v>
      </c>
      <c r="Q668" s="39"/>
    </row>
    <row r="669" spans="1:17" ht="90" x14ac:dyDescent="0.25">
      <c r="A669" s="417">
        <f t="shared" si="28"/>
        <v>646</v>
      </c>
      <c r="B669" s="422" t="s">
        <v>4467</v>
      </c>
      <c r="C669" s="149" t="s">
        <v>4464</v>
      </c>
      <c r="D669" s="39"/>
      <c r="E669" s="18" t="s">
        <v>614</v>
      </c>
      <c r="F669" s="185">
        <v>13000</v>
      </c>
      <c r="G669" s="185">
        <f t="shared" si="27"/>
        <v>13000</v>
      </c>
      <c r="H669" s="185">
        <v>0</v>
      </c>
      <c r="I669" s="418" t="s">
        <v>4655</v>
      </c>
      <c r="J669" s="418" t="s">
        <v>1728</v>
      </c>
      <c r="K669" s="39"/>
      <c r="L669" s="39"/>
      <c r="M669" s="39"/>
      <c r="N669" s="39"/>
      <c r="O669" s="39"/>
      <c r="P669" s="418" t="s">
        <v>1728</v>
      </c>
      <c r="Q669" s="39"/>
    </row>
    <row r="670" spans="1:17" ht="90" x14ac:dyDescent="0.25">
      <c r="A670" s="417">
        <f t="shared" si="28"/>
        <v>647</v>
      </c>
      <c r="B670" s="422" t="s">
        <v>4468</v>
      </c>
      <c r="C670" s="149" t="s">
        <v>4464</v>
      </c>
      <c r="D670" s="39"/>
      <c r="E670" s="18" t="s">
        <v>614</v>
      </c>
      <c r="F670" s="185">
        <v>13000</v>
      </c>
      <c r="G670" s="185">
        <f t="shared" si="27"/>
        <v>13000</v>
      </c>
      <c r="H670" s="185">
        <v>0</v>
      </c>
      <c r="I670" s="418" t="s">
        <v>4655</v>
      </c>
      <c r="J670" s="418" t="s">
        <v>1728</v>
      </c>
      <c r="K670" s="39"/>
      <c r="L670" s="39"/>
      <c r="M670" s="39"/>
      <c r="N670" s="39"/>
      <c r="O670" s="39"/>
      <c r="P670" s="418" t="s">
        <v>1728</v>
      </c>
      <c r="Q670" s="39"/>
    </row>
    <row r="671" spans="1:17" ht="90" x14ac:dyDescent="0.25">
      <c r="A671" s="417">
        <f t="shared" si="28"/>
        <v>648</v>
      </c>
      <c r="B671" s="422" t="s">
        <v>4469</v>
      </c>
      <c r="C671" s="149" t="s">
        <v>4464</v>
      </c>
      <c r="D671" s="39"/>
      <c r="E671" s="18" t="s">
        <v>614</v>
      </c>
      <c r="F671" s="185">
        <v>13000</v>
      </c>
      <c r="G671" s="185">
        <f t="shared" si="27"/>
        <v>13000</v>
      </c>
      <c r="H671" s="185">
        <v>0</v>
      </c>
      <c r="I671" s="418" t="s">
        <v>4655</v>
      </c>
      <c r="J671" s="418" t="s">
        <v>1728</v>
      </c>
      <c r="K671" s="39"/>
      <c r="L671" s="39"/>
      <c r="M671" s="39"/>
      <c r="N671" s="39"/>
      <c r="O671" s="39"/>
      <c r="P671" s="418" t="s">
        <v>1728</v>
      </c>
      <c r="Q671" s="39"/>
    </row>
    <row r="672" spans="1:17" ht="90" x14ac:dyDescent="0.25">
      <c r="A672" s="417">
        <f t="shared" si="28"/>
        <v>649</v>
      </c>
      <c r="B672" s="422" t="s">
        <v>4470</v>
      </c>
      <c r="C672" s="149" t="s">
        <v>4464</v>
      </c>
      <c r="D672" s="39"/>
      <c r="E672" s="18" t="s">
        <v>614</v>
      </c>
      <c r="F672" s="185">
        <v>13000</v>
      </c>
      <c r="G672" s="185">
        <f t="shared" si="27"/>
        <v>13000</v>
      </c>
      <c r="H672" s="185">
        <v>0</v>
      </c>
      <c r="I672" s="418" t="s">
        <v>4655</v>
      </c>
      <c r="J672" s="418" t="s">
        <v>1728</v>
      </c>
      <c r="K672" s="39"/>
      <c r="L672" s="39"/>
      <c r="M672" s="39"/>
      <c r="N672" s="39"/>
      <c r="O672" s="39"/>
      <c r="P672" s="418" t="s">
        <v>1728</v>
      </c>
      <c r="Q672" s="39"/>
    </row>
    <row r="673" spans="1:17" ht="90" x14ac:dyDescent="0.25">
      <c r="A673" s="417">
        <f t="shared" si="28"/>
        <v>650</v>
      </c>
      <c r="B673" s="422" t="s">
        <v>4471</v>
      </c>
      <c r="C673" s="149" t="s">
        <v>4464</v>
      </c>
      <c r="D673" s="39"/>
      <c r="E673" s="18" t="s">
        <v>614</v>
      </c>
      <c r="F673" s="185">
        <v>13000</v>
      </c>
      <c r="G673" s="185">
        <f t="shared" si="27"/>
        <v>13000</v>
      </c>
      <c r="H673" s="185">
        <v>0</v>
      </c>
      <c r="I673" s="418" t="s">
        <v>4655</v>
      </c>
      <c r="J673" s="418" t="s">
        <v>1728</v>
      </c>
      <c r="K673" s="39"/>
      <c r="L673" s="39"/>
      <c r="M673" s="39"/>
      <c r="N673" s="39"/>
      <c r="O673" s="39"/>
      <c r="P673" s="418" t="s">
        <v>1728</v>
      </c>
      <c r="Q673" s="39"/>
    </row>
    <row r="674" spans="1:17" ht="120" x14ac:dyDescent="0.25">
      <c r="A674" s="417">
        <f t="shared" si="28"/>
        <v>651</v>
      </c>
      <c r="B674" s="422" t="s">
        <v>4472</v>
      </c>
      <c r="C674" s="149" t="s">
        <v>4473</v>
      </c>
      <c r="D674" s="39"/>
      <c r="E674" s="18" t="s">
        <v>614</v>
      </c>
      <c r="F674" s="185">
        <v>13352</v>
      </c>
      <c r="G674" s="185">
        <f t="shared" si="27"/>
        <v>13352</v>
      </c>
      <c r="H674" s="185">
        <v>0</v>
      </c>
      <c r="I674" s="418" t="s">
        <v>4655</v>
      </c>
      <c r="J674" s="418" t="s">
        <v>1728</v>
      </c>
      <c r="K674" s="39"/>
      <c r="L674" s="39"/>
      <c r="M674" s="39"/>
      <c r="N674" s="39"/>
      <c r="O674" s="39"/>
      <c r="P674" s="418" t="s">
        <v>1728</v>
      </c>
      <c r="Q674" s="39"/>
    </row>
    <row r="675" spans="1:17" ht="90" x14ac:dyDescent="0.25">
      <c r="A675" s="417">
        <f t="shared" si="28"/>
        <v>652</v>
      </c>
      <c r="B675" s="422" t="s">
        <v>4474</v>
      </c>
      <c r="C675" s="149" t="s">
        <v>4475</v>
      </c>
      <c r="D675" s="39"/>
      <c r="E675" s="18" t="s">
        <v>614</v>
      </c>
      <c r="F675" s="185">
        <v>17250</v>
      </c>
      <c r="G675" s="185">
        <f t="shared" si="27"/>
        <v>17250</v>
      </c>
      <c r="H675" s="185">
        <v>0</v>
      </c>
      <c r="I675" s="418" t="s">
        <v>4655</v>
      </c>
      <c r="J675" s="418" t="s">
        <v>1728</v>
      </c>
      <c r="K675" s="39"/>
      <c r="L675" s="39"/>
      <c r="M675" s="39"/>
      <c r="N675" s="39"/>
      <c r="O675" s="39"/>
      <c r="P675" s="418" t="s">
        <v>1728</v>
      </c>
      <c r="Q675" s="39"/>
    </row>
    <row r="676" spans="1:17" ht="90" x14ac:dyDescent="0.25">
      <c r="A676" s="417">
        <f t="shared" si="28"/>
        <v>653</v>
      </c>
      <c r="B676" s="422" t="s">
        <v>4476</v>
      </c>
      <c r="C676" s="149" t="s">
        <v>4477</v>
      </c>
      <c r="D676" s="39"/>
      <c r="E676" s="18" t="s">
        <v>614</v>
      </c>
      <c r="F676" s="185">
        <v>51480</v>
      </c>
      <c r="G676" s="185">
        <f t="shared" si="27"/>
        <v>15444</v>
      </c>
      <c r="H676" s="185">
        <v>36036</v>
      </c>
      <c r="I676" s="418" t="s">
        <v>4655</v>
      </c>
      <c r="J676" s="418" t="s">
        <v>1728</v>
      </c>
      <c r="K676" s="39"/>
      <c r="L676" s="39"/>
      <c r="M676" s="39"/>
      <c r="N676" s="39"/>
      <c r="O676" s="39"/>
      <c r="P676" s="418" t="s">
        <v>1728</v>
      </c>
      <c r="Q676" s="39"/>
    </row>
    <row r="677" spans="1:17" ht="90" x14ac:dyDescent="0.25">
      <c r="A677" s="417">
        <f t="shared" si="28"/>
        <v>654</v>
      </c>
      <c r="B677" s="422" t="s">
        <v>4478</v>
      </c>
      <c r="C677" s="149" t="s">
        <v>4479</v>
      </c>
      <c r="D677" s="39"/>
      <c r="E677" s="18" t="s">
        <v>614</v>
      </c>
      <c r="F677" s="185">
        <v>426280.25</v>
      </c>
      <c r="G677" s="185">
        <f t="shared" si="27"/>
        <v>85255.919999999984</v>
      </c>
      <c r="H677" s="185">
        <v>341024.33</v>
      </c>
      <c r="I677" s="418" t="s">
        <v>4655</v>
      </c>
      <c r="J677" s="418" t="s">
        <v>1728</v>
      </c>
      <c r="K677" s="39"/>
      <c r="L677" s="39"/>
      <c r="M677" s="39"/>
      <c r="N677" s="39"/>
      <c r="O677" s="39"/>
      <c r="P677" s="418" t="s">
        <v>1728</v>
      </c>
      <c r="Q677" s="39"/>
    </row>
    <row r="678" spans="1:17" ht="90" x14ac:dyDescent="0.25">
      <c r="A678" s="417">
        <f t="shared" si="28"/>
        <v>655</v>
      </c>
      <c r="B678" s="422" t="s">
        <v>4480</v>
      </c>
      <c r="C678" s="149" t="s">
        <v>4481</v>
      </c>
      <c r="D678" s="39"/>
      <c r="E678" s="18" t="s">
        <v>614</v>
      </c>
      <c r="F678" s="185">
        <v>4100</v>
      </c>
      <c r="G678" s="185">
        <f t="shared" si="27"/>
        <v>4100</v>
      </c>
      <c r="H678" s="185">
        <v>0</v>
      </c>
      <c r="I678" s="418" t="s">
        <v>4655</v>
      </c>
      <c r="J678" s="418" t="s">
        <v>1728</v>
      </c>
      <c r="K678" s="39"/>
      <c r="L678" s="39"/>
      <c r="M678" s="39"/>
      <c r="N678" s="39"/>
      <c r="O678" s="39"/>
      <c r="P678" s="418" t="s">
        <v>1728</v>
      </c>
      <c r="Q678" s="39"/>
    </row>
    <row r="679" spans="1:17" ht="90" x14ac:dyDescent="0.25">
      <c r="A679" s="417">
        <f t="shared" si="28"/>
        <v>656</v>
      </c>
      <c r="B679" s="422" t="s">
        <v>4482</v>
      </c>
      <c r="C679" s="149" t="s">
        <v>4483</v>
      </c>
      <c r="D679" s="39"/>
      <c r="E679" s="18" t="s">
        <v>614</v>
      </c>
      <c r="F679" s="185">
        <v>3760</v>
      </c>
      <c r="G679" s="185">
        <f t="shared" si="27"/>
        <v>3760</v>
      </c>
      <c r="H679" s="185">
        <v>0</v>
      </c>
      <c r="I679" s="418" t="s">
        <v>4655</v>
      </c>
      <c r="J679" s="418" t="s">
        <v>1728</v>
      </c>
      <c r="K679" s="39"/>
      <c r="L679" s="39"/>
      <c r="M679" s="39"/>
      <c r="N679" s="39"/>
      <c r="O679" s="39"/>
      <c r="P679" s="418" t="s">
        <v>1728</v>
      </c>
      <c r="Q679" s="39"/>
    </row>
    <row r="680" spans="1:17" ht="90" x14ac:dyDescent="0.25">
      <c r="A680" s="417">
        <f t="shared" si="28"/>
        <v>657</v>
      </c>
      <c r="B680" s="422" t="s">
        <v>4484</v>
      </c>
      <c r="C680" s="149" t="s">
        <v>4485</v>
      </c>
      <c r="D680" s="39"/>
      <c r="E680" s="18" t="s">
        <v>614</v>
      </c>
      <c r="F680" s="185">
        <v>5650</v>
      </c>
      <c r="G680" s="185">
        <f t="shared" si="27"/>
        <v>5650</v>
      </c>
      <c r="H680" s="185">
        <v>0</v>
      </c>
      <c r="I680" s="418" t="s">
        <v>4655</v>
      </c>
      <c r="J680" s="418" t="s">
        <v>1728</v>
      </c>
      <c r="K680" s="39"/>
      <c r="L680" s="39"/>
      <c r="M680" s="39"/>
      <c r="N680" s="39"/>
      <c r="O680" s="39"/>
      <c r="P680" s="418" t="s">
        <v>1728</v>
      </c>
      <c r="Q680" s="39"/>
    </row>
    <row r="681" spans="1:17" ht="90" x14ac:dyDescent="0.25">
      <c r="A681" s="417">
        <f t="shared" si="28"/>
        <v>658</v>
      </c>
      <c r="B681" s="422" t="s">
        <v>4486</v>
      </c>
      <c r="C681" s="149" t="s">
        <v>4487</v>
      </c>
      <c r="D681" s="39"/>
      <c r="E681" s="18" t="s">
        <v>614</v>
      </c>
      <c r="F681" s="285">
        <v>2008.38</v>
      </c>
      <c r="G681" s="185">
        <f t="shared" si="27"/>
        <v>2008.38</v>
      </c>
      <c r="H681" s="185">
        <v>0</v>
      </c>
      <c r="I681" s="418" t="s">
        <v>4655</v>
      </c>
      <c r="J681" s="418" t="s">
        <v>1728</v>
      </c>
      <c r="K681" s="39"/>
      <c r="L681" s="39"/>
      <c r="M681" s="39"/>
      <c r="N681" s="39"/>
      <c r="O681" s="39"/>
      <c r="P681" s="418" t="s">
        <v>1728</v>
      </c>
      <c r="Q681" s="39"/>
    </row>
    <row r="682" spans="1:17" ht="90" x14ac:dyDescent="0.25">
      <c r="A682" s="417">
        <f t="shared" si="28"/>
        <v>659</v>
      </c>
      <c r="B682" s="422" t="s">
        <v>4488</v>
      </c>
      <c r="C682" s="149" t="s">
        <v>4489</v>
      </c>
      <c r="D682" s="39"/>
      <c r="E682" s="18" t="s">
        <v>614</v>
      </c>
      <c r="F682" s="285">
        <v>1200</v>
      </c>
      <c r="G682" s="185">
        <f t="shared" si="27"/>
        <v>1200</v>
      </c>
      <c r="H682" s="185">
        <v>0</v>
      </c>
      <c r="I682" s="418" t="s">
        <v>4655</v>
      </c>
      <c r="J682" s="418" t="s">
        <v>1728</v>
      </c>
      <c r="K682" s="39"/>
      <c r="L682" s="39"/>
      <c r="M682" s="39"/>
      <c r="N682" s="39"/>
      <c r="O682" s="39"/>
      <c r="P682" s="418" t="s">
        <v>1728</v>
      </c>
      <c r="Q682" s="39"/>
    </row>
    <row r="683" spans="1:17" ht="90" x14ac:dyDescent="0.25">
      <c r="A683" s="417">
        <f t="shared" si="28"/>
        <v>660</v>
      </c>
      <c r="B683" s="422" t="s">
        <v>4490</v>
      </c>
      <c r="C683" s="149" t="s">
        <v>4491</v>
      </c>
      <c r="D683" s="39"/>
      <c r="E683" s="18" t="s">
        <v>614</v>
      </c>
      <c r="F683" s="285">
        <v>2580</v>
      </c>
      <c r="G683" s="185">
        <f t="shared" si="27"/>
        <v>2580</v>
      </c>
      <c r="H683" s="185">
        <v>0</v>
      </c>
      <c r="I683" s="418" t="s">
        <v>4655</v>
      </c>
      <c r="J683" s="418" t="s">
        <v>1728</v>
      </c>
      <c r="K683" s="39"/>
      <c r="L683" s="39"/>
      <c r="M683" s="39"/>
      <c r="N683" s="39"/>
      <c r="O683" s="39"/>
      <c r="P683" s="418" t="s">
        <v>1728</v>
      </c>
      <c r="Q683" s="39"/>
    </row>
    <row r="684" spans="1:17" ht="90" x14ac:dyDescent="0.25">
      <c r="A684" s="417">
        <f t="shared" si="28"/>
        <v>661</v>
      </c>
      <c r="B684" s="422" t="s">
        <v>4492</v>
      </c>
      <c r="C684" s="149" t="s">
        <v>4493</v>
      </c>
      <c r="D684" s="39"/>
      <c r="E684" s="18" t="s">
        <v>614</v>
      </c>
      <c r="F684" s="286">
        <v>300</v>
      </c>
      <c r="G684" s="185">
        <f t="shared" si="27"/>
        <v>300</v>
      </c>
      <c r="H684" s="185">
        <v>0</v>
      </c>
      <c r="I684" s="418" t="s">
        <v>4655</v>
      </c>
      <c r="J684" s="418" t="s">
        <v>1728</v>
      </c>
      <c r="K684" s="39"/>
      <c r="L684" s="39"/>
      <c r="M684" s="39"/>
      <c r="N684" s="39"/>
      <c r="O684" s="39"/>
      <c r="P684" s="418" t="s">
        <v>1728</v>
      </c>
      <c r="Q684" s="39"/>
    </row>
    <row r="685" spans="1:17" ht="90" x14ac:dyDescent="0.25">
      <c r="A685" s="417">
        <f t="shared" si="28"/>
        <v>662</v>
      </c>
      <c r="B685" s="422" t="s">
        <v>4494</v>
      </c>
      <c r="C685" s="149" t="s">
        <v>4495</v>
      </c>
      <c r="D685" s="39"/>
      <c r="E685" s="18" t="s">
        <v>614</v>
      </c>
      <c r="F685" s="286">
        <v>60</v>
      </c>
      <c r="G685" s="185">
        <f t="shared" si="27"/>
        <v>60</v>
      </c>
      <c r="H685" s="185">
        <v>0</v>
      </c>
      <c r="I685" s="418" t="s">
        <v>4655</v>
      </c>
      <c r="J685" s="418" t="s">
        <v>1728</v>
      </c>
      <c r="K685" s="39"/>
      <c r="L685" s="39"/>
      <c r="M685" s="39"/>
      <c r="N685" s="39"/>
      <c r="O685" s="39"/>
      <c r="P685" s="418" t="s">
        <v>1728</v>
      </c>
      <c r="Q685" s="39"/>
    </row>
    <row r="686" spans="1:17" ht="90" x14ac:dyDescent="0.25">
      <c r="A686" s="417">
        <f t="shared" si="28"/>
        <v>663</v>
      </c>
      <c r="B686" s="422" t="s">
        <v>4496</v>
      </c>
      <c r="C686" s="149" t="s">
        <v>4497</v>
      </c>
      <c r="D686" s="39"/>
      <c r="E686" s="18" t="s">
        <v>614</v>
      </c>
      <c r="F686" s="285">
        <v>2830</v>
      </c>
      <c r="G686" s="185">
        <f t="shared" si="27"/>
        <v>2830</v>
      </c>
      <c r="H686" s="185">
        <v>0</v>
      </c>
      <c r="I686" s="418" t="s">
        <v>4655</v>
      </c>
      <c r="J686" s="418" t="s">
        <v>1728</v>
      </c>
      <c r="K686" s="39"/>
      <c r="L686" s="39"/>
      <c r="M686" s="39"/>
      <c r="N686" s="39"/>
      <c r="O686" s="39"/>
      <c r="P686" s="418" t="s">
        <v>1728</v>
      </c>
      <c r="Q686" s="39"/>
    </row>
    <row r="687" spans="1:17" ht="90" x14ac:dyDescent="0.25">
      <c r="A687" s="417">
        <f t="shared" si="28"/>
        <v>664</v>
      </c>
      <c r="B687" s="422" t="s">
        <v>4498</v>
      </c>
      <c r="C687" s="149" t="s">
        <v>4499</v>
      </c>
      <c r="D687" s="39"/>
      <c r="E687" s="18" t="s">
        <v>614</v>
      </c>
      <c r="F687" s="285">
        <v>1327.5</v>
      </c>
      <c r="G687" s="185">
        <f t="shared" si="27"/>
        <v>1327.5</v>
      </c>
      <c r="H687" s="185">
        <v>0</v>
      </c>
      <c r="I687" s="418" t="s">
        <v>4655</v>
      </c>
      <c r="J687" s="418" t="s">
        <v>1728</v>
      </c>
      <c r="K687" s="39"/>
      <c r="L687" s="39"/>
      <c r="M687" s="39"/>
      <c r="N687" s="39"/>
      <c r="O687" s="39"/>
      <c r="P687" s="418" t="s">
        <v>1728</v>
      </c>
      <c r="Q687" s="39"/>
    </row>
    <row r="688" spans="1:17" ht="90" x14ac:dyDescent="0.25">
      <c r="A688" s="417">
        <f t="shared" si="28"/>
        <v>665</v>
      </c>
      <c r="B688" s="422" t="s">
        <v>4500</v>
      </c>
      <c r="C688" s="149" t="s">
        <v>4501</v>
      </c>
      <c r="D688" s="39"/>
      <c r="E688" s="18" t="s">
        <v>614</v>
      </c>
      <c r="F688" s="285">
        <v>1417.29</v>
      </c>
      <c r="G688" s="185">
        <f t="shared" si="27"/>
        <v>1417.29</v>
      </c>
      <c r="H688" s="185">
        <v>0</v>
      </c>
      <c r="I688" s="418" t="s">
        <v>4655</v>
      </c>
      <c r="J688" s="418" t="s">
        <v>1728</v>
      </c>
      <c r="K688" s="39"/>
      <c r="L688" s="39"/>
      <c r="M688" s="39"/>
      <c r="N688" s="39"/>
      <c r="O688" s="39"/>
      <c r="P688" s="418" t="s">
        <v>1728</v>
      </c>
      <c r="Q688" s="39"/>
    </row>
    <row r="689" spans="1:17" ht="90" x14ac:dyDescent="0.25">
      <c r="A689" s="417">
        <f t="shared" si="28"/>
        <v>666</v>
      </c>
      <c r="B689" s="422" t="s">
        <v>4502</v>
      </c>
      <c r="C689" s="149" t="s">
        <v>4503</v>
      </c>
      <c r="D689" s="39"/>
      <c r="E689" s="18" t="s">
        <v>614</v>
      </c>
      <c r="F689" s="285">
        <v>2200</v>
      </c>
      <c r="G689" s="185">
        <f t="shared" si="27"/>
        <v>2200</v>
      </c>
      <c r="H689" s="185">
        <v>0</v>
      </c>
      <c r="I689" s="418" t="s">
        <v>4655</v>
      </c>
      <c r="J689" s="418" t="s">
        <v>1728</v>
      </c>
      <c r="K689" s="39"/>
      <c r="L689" s="39"/>
      <c r="M689" s="39"/>
      <c r="N689" s="39"/>
      <c r="O689" s="39"/>
      <c r="P689" s="418" t="s">
        <v>1728</v>
      </c>
      <c r="Q689" s="39"/>
    </row>
    <row r="690" spans="1:17" ht="90" x14ac:dyDescent="0.25">
      <c r="A690" s="417">
        <f t="shared" si="28"/>
        <v>667</v>
      </c>
      <c r="B690" s="422" t="s">
        <v>4504</v>
      </c>
      <c r="C690" s="149" t="s">
        <v>4505</v>
      </c>
      <c r="D690" s="39"/>
      <c r="E690" s="18" t="s">
        <v>614</v>
      </c>
      <c r="F690" s="285">
        <v>1485</v>
      </c>
      <c r="G690" s="185">
        <f t="shared" si="27"/>
        <v>1485</v>
      </c>
      <c r="H690" s="185">
        <v>0</v>
      </c>
      <c r="I690" s="418" t="s">
        <v>4655</v>
      </c>
      <c r="J690" s="418" t="s">
        <v>1728</v>
      </c>
      <c r="K690" s="39"/>
      <c r="L690" s="39"/>
      <c r="M690" s="39"/>
      <c r="N690" s="39"/>
      <c r="O690" s="39"/>
      <c r="P690" s="418" t="s">
        <v>1728</v>
      </c>
      <c r="Q690" s="39"/>
    </row>
    <row r="691" spans="1:17" ht="90" x14ac:dyDescent="0.25">
      <c r="A691" s="417">
        <f t="shared" si="28"/>
        <v>668</v>
      </c>
      <c r="B691" s="422" t="s">
        <v>4506</v>
      </c>
      <c r="C691" s="149" t="s">
        <v>4507</v>
      </c>
      <c r="D691" s="39"/>
      <c r="E691" s="18" t="s">
        <v>614</v>
      </c>
      <c r="F691" s="285">
        <v>4450</v>
      </c>
      <c r="G691" s="185">
        <f t="shared" si="27"/>
        <v>4450</v>
      </c>
      <c r="H691" s="185">
        <v>0</v>
      </c>
      <c r="I691" s="418" t="s">
        <v>4655</v>
      </c>
      <c r="J691" s="418" t="s">
        <v>1728</v>
      </c>
      <c r="K691" s="39"/>
      <c r="L691" s="39"/>
      <c r="M691" s="39"/>
      <c r="N691" s="39"/>
      <c r="O691" s="39"/>
      <c r="P691" s="418" t="s">
        <v>1728</v>
      </c>
      <c r="Q691" s="39"/>
    </row>
    <row r="692" spans="1:17" ht="90" x14ac:dyDescent="0.25">
      <c r="A692" s="417">
        <f t="shared" si="28"/>
        <v>669</v>
      </c>
      <c r="B692" s="422" t="s">
        <v>4508</v>
      </c>
      <c r="C692" s="149" t="s">
        <v>4509</v>
      </c>
      <c r="D692" s="39"/>
      <c r="E692" s="18" t="s">
        <v>614</v>
      </c>
      <c r="F692" s="285">
        <v>12460</v>
      </c>
      <c r="G692" s="185">
        <f t="shared" si="27"/>
        <v>12460</v>
      </c>
      <c r="H692" s="185">
        <v>0</v>
      </c>
      <c r="I692" s="418" t="s">
        <v>4655</v>
      </c>
      <c r="J692" s="418" t="s">
        <v>1728</v>
      </c>
      <c r="K692" s="39"/>
      <c r="L692" s="39"/>
      <c r="M692" s="39"/>
      <c r="N692" s="39"/>
      <c r="O692" s="39"/>
      <c r="P692" s="418" t="s">
        <v>1728</v>
      </c>
      <c r="Q692" s="39"/>
    </row>
    <row r="693" spans="1:17" ht="90" x14ac:dyDescent="0.25">
      <c r="A693" s="417">
        <f t="shared" si="28"/>
        <v>670</v>
      </c>
      <c r="B693" s="422" t="s">
        <v>4510</v>
      </c>
      <c r="C693" s="149" t="s">
        <v>4511</v>
      </c>
      <c r="D693" s="39"/>
      <c r="E693" s="18" t="s">
        <v>614</v>
      </c>
      <c r="F693" s="285">
        <v>6900</v>
      </c>
      <c r="G693" s="185">
        <f t="shared" si="27"/>
        <v>6900</v>
      </c>
      <c r="H693" s="185">
        <v>0</v>
      </c>
      <c r="I693" s="418" t="s">
        <v>4655</v>
      </c>
      <c r="J693" s="418" t="s">
        <v>1728</v>
      </c>
      <c r="K693" s="39"/>
      <c r="L693" s="39"/>
      <c r="M693" s="39"/>
      <c r="N693" s="39"/>
      <c r="O693" s="39"/>
      <c r="P693" s="418" t="s">
        <v>1728</v>
      </c>
      <c r="Q693" s="39"/>
    </row>
    <row r="694" spans="1:17" ht="90" x14ac:dyDescent="0.25">
      <c r="A694" s="417">
        <f t="shared" si="28"/>
        <v>671</v>
      </c>
      <c r="B694" s="422" t="s">
        <v>4512</v>
      </c>
      <c r="C694" s="149" t="s">
        <v>4513</v>
      </c>
      <c r="D694" s="39"/>
      <c r="E694" s="18" t="s">
        <v>614</v>
      </c>
      <c r="F694" s="285">
        <v>2400</v>
      </c>
      <c r="G694" s="185">
        <f t="shared" si="27"/>
        <v>2400</v>
      </c>
      <c r="H694" s="185">
        <v>0</v>
      </c>
      <c r="I694" s="418" t="s">
        <v>4655</v>
      </c>
      <c r="J694" s="418" t="s">
        <v>1728</v>
      </c>
      <c r="K694" s="39"/>
      <c r="L694" s="39"/>
      <c r="M694" s="39"/>
      <c r="N694" s="39"/>
      <c r="O694" s="39"/>
      <c r="P694" s="418" t="s">
        <v>1728</v>
      </c>
      <c r="Q694" s="39"/>
    </row>
    <row r="695" spans="1:17" ht="90" x14ac:dyDescent="0.25">
      <c r="A695" s="417">
        <f t="shared" si="28"/>
        <v>672</v>
      </c>
      <c r="B695" s="422" t="s">
        <v>4514</v>
      </c>
      <c r="C695" s="149" t="s">
        <v>4515</v>
      </c>
      <c r="D695" s="39"/>
      <c r="E695" s="18" t="s">
        <v>614</v>
      </c>
      <c r="F695" s="286">
        <v>917.1</v>
      </c>
      <c r="G695" s="185">
        <f t="shared" si="27"/>
        <v>917.1</v>
      </c>
      <c r="H695" s="185">
        <v>0</v>
      </c>
      <c r="I695" s="418" t="s">
        <v>4655</v>
      </c>
      <c r="J695" s="418" t="s">
        <v>1728</v>
      </c>
      <c r="K695" s="39"/>
      <c r="L695" s="39"/>
      <c r="M695" s="39"/>
      <c r="N695" s="39"/>
      <c r="O695" s="39"/>
      <c r="P695" s="418" t="s">
        <v>1728</v>
      </c>
      <c r="Q695" s="39"/>
    </row>
    <row r="696" spans="1:17" ht="90" x14ac:dyDescent="0.25">
      <c r="A696" s="417">
        <f t="shared" si="28"/>
        <v>673</v>
      </c>
      <c r="B696" s="422" t="s">
        <v>4516</v>
      </c>
      <c r="C696" s="149" t="s">
        <v>4517</v>
      </c>
      <c r="D696" s="39"/>
      <c r="E696" s="18" t="s">
        <v>614</v>
      </c>
      <c r="F696" s="286">
        <v>35</v>
      </c>
      <c r="G696" s="185">
        <f t="shared" si="27"/>
        <v>35</v>
      </c>
      <c r="H696" s="185">
        <v>0</v>
      </c>
      <c r="I696" s="418" t="s">
        <v>4655</v>
      </c>
      <c r="J696" s="418" t="s">
        <v>1728</v>
      </c>
      <c r="K696" s="39"/>
      <c r="L696" s="39"/>
      <c r="M696" s="39"/>
      <c r="N696" s="39"/>
      <c r="O696" s="39"/>
      <c r="P696" s="418" t="s">
        <v>1728</v>
      </c>
      <c r="Q696" s="39"/>
    </row>
    <row r="697" spans="1:17" ht="90" x14ac:dyDescent="0.25">
      <c r="A697" s="417">
        <f t="shared" si="28"/>
        <v>674</v>
      </c>
      <c r="B697" s="422" t="s">
        <v>4518</v>
      </c>
      <c r="C697" s="149" t="s">
        <v>4519</v>
      </c>
      <c r="D697" s="39"/>
      <c r="E697" s="18" t="s">
        <v>614</v>
      </c>
      <c r="F697" s="286">
        <v>310</v>
      </c>
      <c r="G697" s="185">
        <f t="shared" si="27"/>
        <v>310</v>
      </c>
      <c r="H697" s="185">
        <v>0</v>
      </c>
      <c r="I697" s="418" t="s">
        <v>4655</v>
      </c>
      <c r="J697" s="418" t="s">
        <v>1728</v>
      </c>
      <c r="K697" s="39"/>
      <c r="L697" s="39"/>
      <c r="M697" s="39"/>
      <c r="N697" s="39"/>
      <c r="O697" s="39"/>
      <c r="P697" s="418" t="s">
        <v>1728</v>
      </c>
      <c r="Q697" s="39"/>
    </row>
    <row r="698" spans="1:17" ht="90" x14ac:dyDescent="0.25">
      <c r="A698" s="417">
        <f t="shared" si="28"/>
        <v>675</v>
      </c>
      <c r="B698" s="422" t="s">
        <v>4520</v>
      </c>
      <c r="C698" s="149" t="s">
        <v>4521</v>
      </c>
      <c r="D698" s="39"/>
      <c r="E698" s="18" t="s">
        <v>614</v>
      </c>
      <c r="F698" s="286">
        <v>310</v>
      </c>
      <c r="G698" s="185">
        <f t="shared" si="27"/>
        <v>310</v>
      </c>
      <c r="H698" s="185">
        <v>0</v>
      </c>
      <c r="I698" s="418" t="s">
        <v>4655</v>
      </c>
      <c r="J698" s="418" t="s">
        <v>1728</v>
      </c>
      <c r="K698" s="39"/>
      <c r="L698" s="39"/>
      <c r="M698" s="39"/>
      <c r="N698" s="39"/>
      <c r="O698" s="39"/>
      <c r="P698" s="418" t="s">
        <v>1728</v>
      </c>
      <c r="Q698" s="39"/>
    </row>
    <row r="699" spans="1:17" ht="90" x14ac:dyDescent="0.25">
      <c r="A699" s="417">
        <f t="shared" si="28"/>
        <v>676</v>
      </c>
      <c r="B699" s="422" t="s">
        <v>4522</v>
      </c>
      <c r="C699" s="149" t="s">
        <v>4523</v>
      </c>
      <c r="D699" s="39"/>
      <c r="E699" s="18" t="s">
        <v>614</v>
      </c>
      <c r="F699" s="285">
        <v>1200</v>
      </c>
      <c r="G699" s="185">
        <f t="shared" si="27"/>
        <v>1200</v>
      </c>
      <c r="H699" s="185">
        <v>0</v>
      </c>
      <c r="I699" s="418" t="s">
        <v>4655</v>
      </c>
      <c r="J699" s="418" t="s">
        <v>1728</v>
      </c>
      <c r="K699" s="39"/>
      <c r="L699" s="39"/>
      <c r="M699" s="39"/>
      <c r="N699" s="39"/>
      <c r="O699" s="39"/>
      <c r="P699" s="418" t="s">
        <v>1728</v>
      </c>
      <c r="Q699" s="39"/>
    </row>
    <row r="700" spans="1:17" ht="90" x14ac:dyDescent="0.25">
      <c r="A700" s="417">
        <f t="shared" si="28"/>
        <v>677</v>
      </c>
      <c r="B700" s="422" t="s">
        <v>4524</v>
      </c>
      <c r="C700" s="149" t="s">
        <v>4525</v>
      </c>
      <c r="D700" s="39"/>
      <c r="E700" s="18" t="s">
        <v>614</v>
      </c>
      <c r="F700" s="285">
        <v>3250</v>
      </c>
      <c r="G700" s="185">
        <f t="shared" si="27"/>
        <v>3250</v>
      </c>
      <c r="H700" s="185">
        <v>0</v>
      </c>
      <c r="I700" s="418" t="s">
        <v>4655</v>
      </c>
      <c r="J700" s="418" t="s">
        <v>1728</v>
      </c>
      <c r="K700" s="39"/>
      <c r="L700" s="39"/>
      <c r="M700" s="39"/>
      <c r="N700" s="39"/>
      <c r="O700" s="39"/>
      <c r="P700" s="418" t="s">
        <v>1728</v>
      </c>
      <c r="Q700" s="39"/>
    </row>
    <row r="701" spans="1:17" ht="90" x14ac:dyDescent="0.25">
      <c r="A701" s="417">
        <f t="shared" si="28"/>
        <v>678</v>
      </c>
      <c r="B701" s="422" t="s">
        <v>4526</v>
      </c>
      <c r="C701" s="149" t="s">
        <v>4527</v>
      </c>
      <c r="D701" s="39"/>
      <c r="E701" s="18" t="s">
        <v>614</v>
      </c>
      <c r="F701" s="285">
        <v>6190</v>
      </c>
      <c r="G701" s="185">
        <f t="shared" si="27"/>
        <v>6190</v>
      </c>
      <c r="H701" s="185">
        <v>0</v>
      </c>
      <c r="I701" s="418" t="s">
        <v>4655</v>
      </c>
      <c r="J701" s="418" t="s">
        <v>1728</v>
      </c>
      <c r="K701" s="39"/>
      <c r="L701" s="39"/>
      <c r="M701" s="39"/>
      <c r="N701" s="39"/>
      <c r="O701" s="39"/>
      <c r="P701" s="418" t="s">
        <v>1728</v>
      </c>
      <c r="Q701" s="39"/>
    </row>
    <row r="702" spans="1:17" ht="105" x14ac:dyDescent="0.25">
      <c r="A702" s="417">
        <f t="shared" si="28"/>
        <v>679</v>
      </c>
      <c r="B702" s="422" t="s">
        <v>4528</v>
      </c>
      <c r="C702" s="149" t="s">
        <v>4529</v>
      </c>
      <c r="D702" s="39"/>
      <c r="E702" s="18" t="s">
        <v>614</v>
      </c>
      <c r="F702" s="285">
        <v>6750</v>
      </c>
      <c r="G702" s="185">
        <f t="shared" si="27"/>
        <v>6750</v>
      </c>
      <c r="H702" s="185">
        <v>0</v>
      </c>
      <c r="I702" s="418" t="s">
        <v>4655</v>
      </c>
      <c r="J702" s="418" t="s">
        <v>1728</v>
      </c>
      <c r="K702" s="39"/>
      <c r="L702" s="39"/>
      <c r="M702" s="39"/>
      <c r="N702" s="39"/>
      <c r="O702" s="39"/>
      <c r="P702" s="418" t="s">
        <v>1728</v>
      </c>
      <c r="Q702" s="39"/>
    </row>
    <row r="703" spans="1:17" ht="90" x14ac:dyDescent="0.25">
      <c r="A703" s="417">
        <f t="shared" si="28"/>
        <v>680</v>
      </c>
      <c r="B703" s="422" t="s">
        <v>4530</v>
      </c>
      <c r="C703" s="149" t="s">
        <v>4531</v>
      </c>
      <c r="D703" s="39"/>
      <c r="E703" s="18" t="s">
        <v>614</v>
      </c>
      <c r="F703" s="285">
        <v>2250</v>
      </c>
      <c r="G703" s="185">
        <f t="shared" si="27"/>
        <v>2250</v>
      </c>
      <c r="H703" s="185">
        <v>0</v>
      </c>
      <c r="I703" s="418" t="s">
        <v>4655</v>
      </c>
      <c r="J703" s="418" t="s">
        <v>1728</v>
      </c>
      <c r="K703" s="39"/>
      <c r="L703" s="39"/>
      <c r="M703" s="39"/>
      <c r="N703" s="39"/>
      <c r="O703" s="39"/>
      <c r="P703" s="418" t="s">
        <v>1728</v>
      </c>
      <c r="Q703" s="39"/>
    </row>
    <row r="704" spans="1:17" ht="90" x14ac:dyDescent="0.25">
      <c r="A704" s="417">
        <f t="shared" si="28"/>
        <v>681</v>
      </c>
      <c r="B704" s="422" t="s">
        <v>4532</v>
      </c>
      <c r="C704" s="149" t="s">
        <v>4533</v>
      </c>
      <c r="D704" s="39"/>
      <c r="E704" s="18" t="s">
        <v>614</v>
      </c>
      <c r="F704" s="285">
        <v>15935</v>
      </c>
      <c r="G704" s="185">
        <f t="shared" ref="G704:G724" si="29">F704-H704</f>
        <v>15935</v>
      </c>
      <c r="H704" s="185">
        <v>0</v>
      </c>
      <c r="I704" s="418" t="s">
        <v>4655</v>
      </c>
      <c r="J704" s="418" t="s">
        <v>1728</v>
      </c>
      <c r="K704" s="39"/>
      <c r="L704" s="39"/>
      <c r="M704" s="39"/>
      <c r="N704" s="39"/>
      <c r="O704" s="39"/>
      <c r="P704" s="418" t="s">
        <v>1728</v>
      </c>
      <c r="Q704" s="39"/>
    </row>
    <row r="705" spans="1:17" ht="90" x14ac:dyDescent="0.25">
      <c r="A705" s="417">
        <f t="shared" si="28"/>
        <v>682</v>
      </c>
      <c r="B705" s="422" t="s">
        <v>4534</v>
      </c>
      <c r="C705" s="149" t="s">
        <v>4535</v>
      </c>
      <c r="D705" s="39"/>
      <c r="E705" s="18" t="s">
        <v>614</v>
      </c>
      <c r="F705" s="285">
        <v>5600</v>
      </c>
      <c r="G705" s="185">
        <f t="shared" si="29"/>
        <v>5600</v>
      </c>
      <c r="H705" s="185">
        <v>0</v>
      </c>
      <c r="I705" s="418" t="s">
        <v>4655</v>
      </c>
      <c r="J705" s="418" t="s">
        <v>1728</v>
      </c>
      <c r="K705" s="39"/>
      <c r="L705" s="39"/>
      <c r="M705" s="39"/>
      <c r="N705" s="39"/>
      <c r="O705" s="39"/>
      <c r="P705" s="418" t="s">
        <v>1728</v>
      </c>
      <c r="Q705" s="39"/>
    </row>
    <row r="706" spans="1:17" ht="90" x14ac:dyDescent="0.25">
      <c r="A706" s="417">
        <f t="shared" si="28"/>
        <v>683</v>
      </c>
      <c r="B706" s="422" t="s">
        <v>4536</v>
      </c>
      <c r="C706" s="149" t="s">
        <v>4537</v>
      </c>
      <c r="D706" s="39"/>
      <c r="E706" s="18" t="s">
        <v>614</v>
      </c>
      <c r="F706" s="286">
        <v>450</v>
      </c>
      <c r="G706" s="185">
        <f t="shared" si="29"/>
        <v>450</v>
      </c>
      <c r="H706" s="185">
        <v>0</v>
      </c>
      <c r="I706" s="418" t="s">
        <v>4655</v>
      </c>
      <c r="J706" s="418" t="s">
        <v>1728</v>
      </c>
      <c r="K706" s="39"/>
      <c r="L706" s="39"/>
      <c r="M706" s="39"/>
      <c r="N706" s="39"/>
      <c r="O706" s="39"/>
      <c r="P706" s="418" t="s">
        <v>1728</v>
      </c>
      <c r="Q706" s="39"/>
    </row>
    <row r="707" spans="1:17" ht="90" x14ac:dyDescent="0.25">
      <c r="A707" s="417">
        <f t="shared" si="28"/>
        <v>684</v>
      </c>
      <c r="B707" s="422" t="s">
        <v>4538</v>
      </c>
      <c r="C707" s="149" t="s">
        <v>4539</v>
      </c>
      <c r="D707" s="39"/>
      <c r="E707" s="18" t="s">
        <v>614</v>
      </c>
      <c r="F707" s="286">
        <v>450</v>
      </c>
      <c r="G707" s="185">
        <f t="shared" si="29"/>
        <v>450</v>
      </c>
      <c r="H707" s="185">
        <v>0</v>
      </c>
      <c r="I707" s="418" t="s">
        <v>4655</v>
      </c>
      <c r="J707" s="418" t="s">
        <v>1728</v>
      </c>
      <c r="K707" s="39"/>
      <c r="L707" s="39"/>
      <c r="M707" s="39"/>
      <c r="N707" s="39"/>
      <c r="O707" s="39"/>
      <c r="P707" s="418" t="s">
        <v>1728</v>
      </c>
      <c r="Q707" s="39"/>
    </row>
    <row r="708" spans="1:17" ht="90" x14ac:dyDescent="0.25">
      <c r="A708" s="417">
        <f t="shared" si="28"/>
        <v>685</v>
      </c>
      <c r="B708" s="422" t="s">
        <v>4540</v>
      </c>
      <c r="C708" s="149" t="s">
        <v>4541</v>
      </c>
      <c r="D708" s="39"/>
      <c r="E708" s="18" t="s">
        <v>614</v>
      </c>
      <c r="F708" s="286">
        <v>450</v>
      </c>
      <c r="G708" s="185">
        <f t="shared" si="29"/>
        <v>450</v>
      </c>
      <c r="H708" s="185">
        <v>0</v>
      </c>
      <c r="I708" s="418" t="s">
        <v>4655</v>
      </c>
      <c r="J708" s="418" t="s">
        <v>1728</v>
      </c>
      <c r="K708" s="39"/>
      <c r="L708" s="39"/>
      <c r="M708" s="39"/>
      <c r="N708" s="39"/>
      <c r="O708" s="39"/>
      <c r="P708" s="418" t="s">
        <v>1728</v>
      </c>
      <c r="Q708" s="39"/>
    </row>
    <row r="709" spans="1:17" ht="90" x14ac:dyDescent="0.25">
      <c r="A709" s="417">
        <f t="shared" si="28"/>
        <v>686</v>
      </c>
      <c r="B709" s="422" t="s">
        <v>4542</v>
      </c>
      <c r="C709" s="149" t="s">
        <v>4543</v>
      </c>
      <c r="D709" s="39"/>
      <c r="E709" s="18" t="s">
        <v>614</v>
      </c>
      <c r="F709" s="286">
        <v>450</v>
      </c>
      <c r="G709" s="185">
        <f t="shared" si="29"/>
        <v>450</v>
      </c>
      <c r="H709" s="185">
        <v>0</v>
      </c>
      <c r="I709" s="418" t="s">
        <v>4655</v>
      </c>
      <c r="J709" s="418" t="s">
        <v>1728</v>
      </c>
      <c r="K709" s="39"/>
      <c r="L709" s="39"/>
      <c r="M709" s="39"/>
      <c r="N709" s="39"/>
      <c r="O709" s="39"/>
      <c r="P709" s="418" t="s">
        <v>1728</v>
      </c>
      <c r="Q709" s="39"/>
    </row>
    <row r="710" spans="1:17" ht="90" x14ac:dyDescent="0.25">
      <c r="A710" s="417">
        <f t="shared" si="28"/>
        <v>687</v>
      </c>
      <c r="B710" s="422" t="s">
        <v>4544</v>
      </c>
      <c r="C710" s="149" t="s">
        <v>4545</v>
      </c>
      <c r="D710" s="39"/>
      <c r="E710" s="18" t="s">
        <v>614</v>
      </c>
      <c r="F710" s="286">
        <v>450</v>
      </c>
      <c r="G710" s="185">
        <f t="shared" si="29"/>
        <v>450</v>
      </c>
      <c r="H710" s="185">
        <v>0</v>
      </c>
      <c r="I710" s="418" t="s">
        <v>4655</v>
      </c>
      <c r="J710" s="418" t="s">
        <v>1728</v>
      </c>
      <c r="K710" s="39"/>
      <c r="L710" s="39"/>
      <c r="M710" s="39"/>
      <c r="N710" s="39"/>
      <c r="O710" s="39"/>
      <c r="P710" s="418" t="s">
        <v>1728</v>
      </c>
      <c r="Q710" s="39"/>
    </row>
    <row r="711" spans="1:17" ht="90" x14ac:dyDescent="0.25">
      <c r="A711" s="417">
        <f t="shared" si="28"/>
        <v>688</v>
      </c>
      <c r="B711" s="422" t="s">
        <v>4546</v>
      </c>
      <c r="C711" s="149" t="s">
        <v>4547</v>
      </c>
      <c r="D711" s="39"/>
      <c r="E711" s="18" t="s">
        <v>614</v>
      </c>
      <c r="F711" s="286">
        <v>450</v>
      </c>
      <c r="G711" s="185">
        <f t="shared" si="29"/>
        <v>450</v>
      </c>
      <c r="H711" s="185">
        <v>0</v>
      </c>
      <c r="I711" s="418" t="s">
        <v>4655</v>
      </c>
      <c r="J711" s="418" t="s">
        <v>1728</v>
      </c>
      <c r="K711" s="39"/>
      <c r="L711" s="39"/>
      <c r="M711" s="39"/>
      <c r="N711" s="39"/>
      <c r="O711" s="39"/>
      <c r="P711" s="418" t="s">
        <v>1728</v>
      </c>
      <c r="Q711" s="39"/>
    </row>
    <row r="712" spans="1:17" ht="90" x14ac:dyDescent="0.25">
      <c r="A712" s="417">
        <f t="shared" si="28"/>
        <v>689</v>
      </c>
      <c r="B712" s="422" t="s">
        <v>4548</v>
      </c>
      <c r="C712" s="149" t="s">
        <v>4549</v>
      </c>
      <c r="D712" s="39"/>
      <c r="E712" s="18" t="s">
        <v>614</v>
      </c>
      <c r="F712" s="286">
        <v>450</v>
      </c>
      <c r="G712" s="185">
        <f t="shared" si="29"/>
        <v>450</v>
      </c>
      <c r="H712" s="185">
        <v>0</v>
      </c>
      <c r="I712" s="418" t="s">
        <v>4655</v>
      </c>
      <c r="J712" s="418" t="s">
        <v>1728</v>
      </c>
      <c r="K712" s="39"/>
      <c r="L712" s="39"/>
      <c r="M712" s="39"/>
      <c r="N712" s="39"/>
      <c r="O712" s="39"/>
      <c r="P712" s="418" t="s">
        <v>1728</v>
      </c>
      <c r="Q712" s="39"/>
    </row>
    <row r="713" spans="1:17" ht="90" x14ac:dyDescent="0.25">
      <c r="A713" s="417">
        <f t="shared" si="28"/>
        <v>690</v>
      </c>
      <c r="B713" s="422" t="s">
        <v>4550</v>
      </c>
      <c r="C713" s="149" t="s">
        <v>4551</v>
      </c>
      <c r="D713" s="39"/>
      <c r="E713" s="18" t="s">
        <v>614</v>
      </c>
      <c r="F713" s="286">
        <v>450</v>
      </c>
      <c r="G713" s="185">
        <f t="shared" si="29"/>
        <v>450</v>
      </c>
      <c r="H713" s="185">
        <v>0</v>
      </c>
      <c r="I713" s="418" t="s">
        <v>4655</v>
      </c>
      <c r="J713" s="418" t="s">
        <v>1728</v>
      </c>
      <c r="K713" s="39"/>
      <c r="L713" s="39"/>
      <c r="M713" s="39"/>
      <c r="N713" s="39"/>
      <c r="O713" s="39"/>
      <c r="P713" s="418" t="s">
        <v>1728</v>
      </c>
      <c r="Q713" s="39"/>
    </row>
    <row r="714" spans="1:17" ht="90" x14ac:dyDescent="0.25">
      <c r="A714" s="417">
        <f t="shared" si="28"/>
        <v>691</v>
      </c>
      <c r="B714" s="422" t="s">
        <v>4552</v>
      </c>
      <c r="C714" s="149" t="s">
        <v>4553</v>
      </c>
      <c r="D714" s="39"/>
      <c r="E714" s="18" t="s">
        <v>614</v>
      </c>
      <c r="F714" s="286">
        <v>450</v>
      </c>
      <c r="G714" s="185">
        <f t="shared" si="29"/>
        <v>450</v>
      </c>
      <c r="H714" s="185">
        <v>0</v>
      </c>
      <c r="I714" s="418" t="s">
        <v>4655</v>
      </c>
      <c r="J714" s="418" t="s">
        <v>1728</v>
      </c>
      <c r="K714" s="39"/>
      <c r="L714" s="39"/>
      <c r="M714" s="39"/>
      <c r="N714" s="39"/>
      <c r="O714" s="39"/>
      <c r="P714" s="418" t="s">
        <v>1728</v>
      </c>
      <c r="Q714" s="39"/>
    </row>
    <row r="715" spans="1:17" ht="90" x14ac:dyDescent="0.25">
      <c r="A715" s="417">
        <f t="shared" si="28"/>
        <v>692</v>
      </c>
      <c r="B715" s="422" t="s">
        <v>4554</v>
      </c>
      <c r="C715" s="149" t="s">
        <v>4555</v>
      </c>
      <c r="D715" s="39"/>
      <c r="E715" s="18" t="s">
        <v>614</v>
      </c>
      <c r="F715" s="286">
        <v>450</v>
      </c>
      <c r="G715" s="185">
        <f t="shared" si="29"/>
        <v>450</v>
      </c>
      <c r="H715" s="185">
        <v>0</v>
      </c>
      <c r="I715" s="418" t="s">
        <v>4655</v>
      </c>
      <c r="J715" s="418" t="s">
        <v>1728</v>
      </c>
      <c r="K715" s="39"/>
      <c r="L715" s="39"/>
      <c r="M715" s="39"/>
      <c r="N715" s="39"/>
      <c r="O715" s="39"/>
      <c r="P715" s="418" t="s">
        <v>1728</v>
      </c>
      <c r="Q715" s="39"/>
    </row>
    <row r="716" spans="1:17" ht="90" x14ac:dyDescent="0.25">
      <c r="A716" s="417">
        <f t="shared" si="28"/>
        <v>693</v>
      </c>
      <c r="B716" s="422" t="s">
        <v>4556</v>
      </c>
      <c r="C716" s="149" t="s">
        <v>4557</v>
      </c>
      <c r="D716" s="39"/>
      <c r="E716" s="18" t="s">
        <v>614</v>
      </c>
      <c r="F716" s="285">
        <v>5600</v>
      </c>
      <c r="G716" s="185">
        <f t="shared" si="29"/>
        <v>5600</v>
      </c>
      <c r="H716" s="185">
        <v>0</v>
      </c>
      <c r="I716" s="418" t="s">
        <v>4655</v>
      </c>
      <c r="J716" s="418" t="s">
        <v>1728</v>
      </c>
      <c r="K716" s="39"/>
      <c r="L716" s="39"/>
      <c r="M716" s="39"/>
      <c r="N716" s="39"/>
      <c r="O716" s="39"/>
      <c r="P716" s="418" t="s">
        <v>1728</v>
      </c>
      <c r="Q716" s="39"/>
    </row>
    <row r="717" spans="1:17" ht="90" x14ac:dyDescent="0.25">
      <c r="A717" s="417">
        <f t="shared" si="28"/>
        <v>694</v>
      </c>
      <c r="B717" s="422" t="s">
        <v>4558</v>
      </c>
      <c r="C717" s="149" t="s">
        <v>4559</v>
      </c>
      <c r="D717" s="39"/>
      <c r="E717" s="18" t="s">
        <v>614</v>
      </c>
      <c r="F717" s="285">
        <v>1800</v>
      </c>
      <c r="G717" s="185">
        <f t="shared" si="29"/>
        <v>1800</v>
      </c>
      <c r="H717" s="185">
        <v>0</v>
      </c>
      <c r="I717" s="418" t="s">
        <v>4655</v>
      </c>
      <c r="J717" s="418" t="s">
        <v>1728</v>
      </c>
      <c r="K717" s="39"/>
      <c r="L717" s="39"/>
      <c r="M717" s="39"/>
      <c r="N717" s="39"/>
      <c r="O717" s="39"/>
      <c r="P717" s="418" t="s">
        <v>1728</v>
      </c>
      <c r="Q717" s="39"/>
    </row>
    <row r="718" spans="1:17" ht="90" x14ac:dyDescent="0.25">
      <c r="A718" s="417">
        <f t="shared" si="28"/>
        <v>695</v>
      </c>
      <c r="B718" s="422" t="s">
        <v>4560</v>
      </c>
      <c r="C718" s="149" t="s">
        <v>4561</v>
      </c>
      <c r="D718" s="39"/>
      <c r="E718" s="18" t="s">
        <v>614</v>
      </c>
      <c r="F718" s="285">
        <v>2500</v>
      </c>
      <c r="G718" s="185">
        <f t="shared" si="29"/>
        <v>2500</v>
      </c>
      <c r="H718" s="185">
        <v>0</v>
      </c>
      <c r="I718" s="418" t="s">
        <v>4655</v>
      </c>
      <c r="J718" s="418" t="s">
        <v>1728</v>
      </c>
      <c r="K718" s="39"/>
      <c r="L718" s="39"/>
      <c r="M718" s="39"/>
      <c r="N718" s="39"/>
      <c r="O718" s="39"/>
      <c r="P718" s="418" t="s">
        <v>1728</v>
      </c>
      <c r="Q718" s="39"/>
    </row>
    <row r="719" spans="1:17" ht="90" x14ac:dyDescent="0.25">
      <c r="A719" s="417">
        <f t="shared" si="28"/>
        <v>696</v>
      </c>
      <c r="B719" s="422" t="s">
        <v>4562</v>
      </c>
      <c r="C719" s="149" t="s">
        <v>4563</v>
      </c>
      <c r="D719" s="39"/>
      <c r="E719" s="18" t="s">
        <v>614</v>
      </c>
      <c r="F719" s="285">
        <v>1850</v>
      </c>
      <c r="G719" s="185">
        <f t="shared" si="29"/>
        <v>1850</v>
      </c>
      <c r="H719" s="185">
        <v>0</v>
      </c>
      <c r="I719" s="418" t="s">
        <v>4655</v>
      </c>
      <c r="J719" s="418" t="s">
        <v>1728</v>
      </c>
      <c r="K719" s="39"/>
      <c r="L719" s="39"/>
      <c r="M719" s="39"/>
      <c r="N719" s="39"/>
      <c r="O719" s="39"/>
      <c r="P719" s="418" t="s">
        <v>1728</v>
      </c>
      <c r="Q719" s="39"/>
    </row>
    <row r="720" spans="1:17" ht="90" x14ac:dyDescent="0.25">
      <c r="A720" s="417">
        <f t="shared" si="28"/>
        <v>697</v>
      </c>
      <c r="B720" s="422" t="s">
        <v>4564</v>
      </c>
      <c r="C720" s="149" t="s">
        <v>4565</v>
      </c>
      <c r="D720" s="39"/>
      <c r="E720" s="18" t="s">
        <v>614</v>
      </c>
      <c r="F720" s="285">
        <v>2100</v>
      </c>
      <c r="G720" s="185">
        <f t="shared" si="29"/>
        <v>2100</v>
      </c>
      <c r="H720" s="185">
        <v>0</v>
      </c>
      <c r="I720" s="418" t="s">
        <v>4655</v>
      </c>
      <c r="J720" s="418" t="s">
        <v>1728</v>
      </c>
      <c r="K720" s="39"/>
      <c r="L720" s="39"/>
      <c r="M720" s="39"/>
      <c r="N720" s="39"/>
      <c r="O720" s="39"/>
      <c r="P720" s="418" t="s">
        <v>1728</v>
      </c>
      <c r="Q720" s="39"/>
    </row>
    <row r="721" spans="1:17" ht="90" x14ac:dyDescent="0.25">
      <c r="A721" s="417">
        <f t="shared" si="28"/>
        <v>698</v>
      </c>
      <c r="B721" s="422" t="s">
        <v>4566</v>
      </c>
      <c r="C721" s="149" t="s">
        <v>4567</v>
      </c>
      <c r="D721" s="39"/>
      <c r="E721" s="18" t="s">
        <v>614</v>
      </c>
      <c r="F721" s="285">
        <v>2100</v>
      </c>
      <c r="G721" s="185">
        <f t="shared" si="29"/>
        <v>2100</v>
      </c>
      <c r="H721" s="185">
        <v>0</v>
      </c>
      <c r="I721" s="418" t="s">
        <v>4655</v>
      </c>
      <c r="J721" s="418" t="s">
        <v>1728</v>
      </c>
      <c r="K721" s="39"/>
      <c r="L721" s="39"/>
      <c r="M721" s="39"/>
      <c r="N721" s="39"/>
      <c r="O721" s="39"/>
      <c r="P721" s="418" t="s">
        <v>1728</v>
      </c>
      <c r="Q721" s="39"/>
    </row>
    <row r="722" spans="1:17" ht="90" x14ac:dyDescent="0.25">
      <c r="A722" s="417">
        <f t="shared" si="28"/>
        <v>699</v>
      </c>
      <c r="B722" s="422" t="s">
        <v>4568</v>
      </c>
      <c r="C722" s="149" t="s">
        <v>4569</v>
      </c>
      <c r="D722" s="39"/>
      <c r="E722" s="18" t="s">
        <v>614</v>
      </c>
      <c r="F722" s="285">
        <v>2100</v>
      </c>
      <c r="G722" s="185">
        <f t="shared" si="29"/>
        <v>2100</v>
      </c>
      <c r="H722" s="185">
        <v>0</v>
      </c>
      <c r="I722" s="418" t="s">
        <v>4655</v>
      </c>
      <c r="J722" s="418" t="s">
        <v>1728</v>
      </c>
      <c r="K722" s="39"/>
      <c r="L722" s="39"/>
      <c r="M722" s="39"/>
      <c r="N722" s="39"/>
      <c r="O722" s="39"/>
      <c r="P722" s="418" t="s">
        <v>1728</v>
      </c>
      <c r="Q722" s="39"/>
    </row>
    <row r="723" spans="1:17" ht="90" x14ac:dyDescent="0.25">
      <c r="A723" s="417">
        <f t="shared" si="28"/>
        <v>700</v>
      </c>
      <c r="B723" s="422" t="s">
        <v>4570</v>
      </c>
      <c r="C723" s="270" t="s">
        <v>4571</v>
      </c>
      <c r="D723" s="39"/>
      <c r="E723" s="18" t="s">
        <v>614</v>
      </c>
      <c r="F723" s="285">
        <v>1200</v>
      </c>
      <c r="G723" s="185">
        <f t="shared" si="29"/>
        <v>1200</v>
      </c>
      <c r="H723" s="185">
        <v>0</v>
      </c>
      <c r="I723" s="418" t="s">
        <v>4655</v>
      </c>
      <c r="J723" s="418" t="s">
        <v>1728</v>
      </c>
      <c r="K723" s="39"/>
      <c r="L723" s="39"/>
      <c r="M723" s="39"/>
      <c r="N723" s="39"/>
      <c r="O723" s="39"/>
      <c r="P723" s="418" t="s">
        <v>1728</v>
      </c>
      <c r="Q723" s="39"/>
    </row>
    <row r="724" spans="1:17" ht="90" x14ac:dyDescent="0.25">
      <c r="A724" s="417">
        <f t="shared" si="28"/>
        <v>701</v>
      </c>
      <c r="B724" s="422" t="s">
        <v>4572</v>
      </c>
      <c r="C724" s="270" t="s">
        <v>4573</v>
      </c>
      <c r="D724" s="39"/>
      <c r="E724" s="18" t="s">
        <v>614</v>
      </c>
      <c r="F724" s="285">
        <v>5120</v>
      </c>
      <c r="G724" s="185">
        <f t="shared" si="29"/>
        <v>5120</v>
      </c>
      <c r="H724" s="185">
        <v>0</v>
      </c>
      <c r="I724" s="418" t="s">
        <v>4655</v>
      </c>
      <c r="J724" s="418" t="s">
        <v>1728</v>
      </c>
      <c r="K724" s="39"/>
      <c r="L724" s="39"/>
      <c r="M724" s="39"/>
      <c r="N724" s="39"/>
      <c r="O724" s="39"/>
      <c r="P724" s="418" t="s">
        <v>1728</v>
      </c>
      <c r="Q724" s="39"/>
    </row>
    <row r="725" spans="1:17" ht="165.75" x14ac:dyDescent="0.25">
      <c r="A725" s="417"/>
      <c r="B725" s="422" t="s">
        <v>4574</v>
      </c>
      <c r="C725" s="270" t="s">
        <v>4575</v>
      </c>
      <c r="D725" s="39"/>
      <c r="E725" s="18" t="s">
        <v>614</v>
      </c>
      <c r="F725" s="285"/>
      <c r="G725" s="185"/>
      <c r="H725" s="185"/>
      <c r="I725" s="80">
        <v>43887</v>
      </c>
      <c r="J725" s="561" t="s">
        <v>4657</v>
      </c>
      <c r="K725" s="562">
        <v>43910</v>
      </c>
      <c r="L725" s="563" t="s">
        <v>4658</v>
      </c>
      <c r="M725" s="39"/>
      <c r="N725" s="39"/>
      <c r="O725" s="39"/>
      <c r="P725" s="48" t="s">
        <v>4657</v>
      </c>
      <c r="Q725" s="25" t="s">
        <v>4658</v>
      </c>
    </row>
    <row r="726" spans="1:17" ht="126" x14ac:dyDescent="0.25">
      <c r="A726" s="417">
        <v>702</v>
      </c>
      <c r="B726" s="422" t="s">
        <v>4576</v>
      </c>
      <c r="C726" s="275" t="s">
        <v>4577</v>
      </c>
      <c r="D726" s="39"/>
      <c r="E726" s="18" t="s">
        <v>614</v>
      </c>
      <c r="F726" s="172">
        <v>60000</v>
      </c>
      <c r="G726" s="172">
        <v>60000</v>
      </c>
      <c r="H726" s="185">
        <f>F726-G726</f>
        <v>0</v>
      </c>
      <c r="I726" s="80">
        <v>43403</v>
      </c>
      <c r="J726" s="47" t="s">
        <v>1917</v>
      </c>
      <c r="K726" s="39"/>
      <c r="L726" s="39"/>
      <c r="M726" s="39"/>
      <c r="N726" s="39"/>
      <c r="O726" s="39"/>
      <c r="P726" s="47" t="s">
        <v>1917</v>
      </c>
      <c r="Q726" s="39"/>
    </row>
    <row r="727" spans="1:17" ht="126" x14ac:dyDescent="0.25">
      <c r="A727" s="417">
        <f t="shared" si="28"/>
        <v>703</v>
      </c>
      <c r="B727" s="422" t="s">
        <v>4578</v>
      </c>
      <c r="C727" s="275" t="s">
        <v>4579</v>
      </c>
      <c r="D727" s="39"/>
      <c r="E727" s="18" t="s">
        <v>614</v>
      </c>
      <c r="F727" s="172">
        <v>16530</v>
      </c>
      <c r="G727" s="172">
        <v>16530</v>
      </c>
      <c r="H727" s="62">
        <f>F727-G727</f>
        <v>0</v>
      </c>
      <c r="I727" s="80">
        <v>43403</v>
      </c>
      <c r="J727" s="47" t="s">
        <v>1917</v>
      </c>
      <c r="K727" s="39"/>
      <c r="L727" s="39"/>
      <c r="M727" s="39"/>
      <c r="N727" s="39"/>
      <c r="O727" s="39"/>
      <c r="P727" s="47" t="s">
        <v>1917</v>
      </c>
      <c r="Q727" s="39"/>
    </row>
    <row r="728" spans="1:17" ht="126" x14ac:dyDescent="0.25">
      <c r="A728" s="417">
        <f t="shared" si="28"/>
        <v>704</v>
      </c>
      <c r="B728" s="422" t="s">
        <v>4580</v>
      </c>
      <c r="C728" s="166" t="s">
        <v>4579</v>
      </c>
      <c r="D728" s="39"/>
      <c r="E728" s="18" t="s">
        <v>614</v>
      </c>
      <c r="F728" s="172">
        <v>16530</v>
      </c>
      <c r="G728" s="172">
        <v>16530</v>
      </c>
      <c r="H728" s="62">
        <f>F728-G728</f>
        <v>0</v>
      </c>
      <c r="I728" s="80">
        <v>43403</v>
      </c>
      <c r="J728" s="47" t="s">
        <v>1917</v>
      </c>
      <c r="K728" s="39"/>
      <c r="L728" s="39"/>
      <c r="M728" s="39"/>
      <c r="N728" s="39"/>
      <c r="O728" s="39"/>
      <c r="P728" s="47" t="s">
        <v>1917</v>
      </c>
      <c r="Q728" s="39"/>
    </row>
    <row r="729" spans="1:17" ht="126" x14ac:dyDescent="0.25">
      <c r="A729" s="417">
        <f t="shared" si="28"/>
        <v>705</v>
      </c>
      <c r="B729" s="422" t="s">
        <v>4581</v>
      </c>
      <c r="C729" s="275" t="s">
        <v>4582</v>
      </c>
      <c r="D729" s="39"/>
      <c r="E729" s="18" t="s">
        <v>614</v>
      </c>
      <c r="F729" s="62">
        <v>3115.35</v>
      </c>
      <c r="G729" s="62">
        <v>3115.35</v>
      </c>
      <c r="H729" s="185">
        <f>F729-G729</f>
        <v>0</v>
      </c>
      <c r="I729" s="80">
        <v>43403</v>
      </c>
      <c r="J729" s="47" t="s">
        <v>1917</v>
      </c>
      <c r="K729" s="39"/>
      <c r="L729" s="39"/>
      <c r="M729" s="39"/>
      <c r="N729" s="39"/>
      <c r="O729" s="39"/>
      <c r="P729" s="47" t="s">
        <v>1917</v>
      </c>
      <c r="Q729" s="39"/>
    </row>
    <row r="730" spans="1:17" ht="126" x14ac:dyDescent="0.25">
      <c r="A730" s="417">
        <f>A729+1</f>
        <v>706</v>
      </c>
      <c r="B730" s="422" t="s">
        <v>4583</v>
      </c>
      <c r="C730" s="275" t="s">
        <v>4584</v>
      </c>
      <c r="D730" s="39"/>
      <c r="E730" s="18" t="s">
        <v>614</v>
      </c>
      <c r="F730" s="62">
        <v>2015</v>
      </c>
      <c r="G730" s="62">
        <v>2015</v>
      </c>
      <c r="H730" s="185">
        <v>0</v>
      </c>
      <c r="I730" s="80">
        <v>43403</v>
      </c>
      <c r="J730" s="47" t="s">
        <v>1917</v>
      </c>
      <c r="K730" s="39"/>
      <c r="L730" s="39"/>
      <c r="M730" s="39"/>
      <c r="N730" s="39"/>
      <c r="O730" s="39"/>
      <c r="P730" s="47" t="s">
        <v>1917</v>
      </c>
      <c r="Q730" s="39"/>
    </row>
    <row r="731" spans="1:17" ht="165.75" x14ac:dyDescent="0.25">
      <c r="A731" s="417">
        <f t="shared" ref="A731:A764" si="30">A730+1</f>
        <v>707</v>
      </c>
      <c r="B731" s="427" t="s">
        <v>4585</v>
      </c>
      <c r="C731" s="564" t="s">
        <v>4586</v>
      </c>
      <c r="D731" s="403" t="s">
        <v>4748</v>
      </c>
      <c r="E731" s="18" t="s">
        <v>614</v>
      </c>
      <c r="F731" s="565">
        <v>49700</v>
      </c>
      <c r="G731" s="566">
        <v>0</v>
      </c>
      <c r="H731" s="565">
        <f>F731-G731</f>
        <v>49700</v>
      </c>
      <c r="I731" s="404">
        <v>44530</v>
      </c>
      <c r="J731" s="567" t="s">
        <v>4659</v>
      </c>
      <c r="K731" s="39"/>
      <c r="L731" s="39"/>
      <c r="M731" s="39"/>
      <c r="N731" s="39"/>
      <c r="O731" s="39"/>
      <c r="P731" s="567" t="s">
        <v>4675</v>
      </c>
      <c r="Q731" s="39"/>
    </row>
    <row r="732" spans="1:17" ht="348.75" x14ac:dyDescent="0.25">
      <c r="A732" s="417">
        <f t="shared" si="30"/>
        <v>708</v>
      </c>
      <c r="B732" s="422" t="s">
        <v>4587</v>
      </c>
      <c r="C732" s="276" t="s">
        <v>4588</v>
      </c>
      <c r="D732" s="166" t="s">
        <v>4749</v>
      </c>
      <c r="E732" s="18" t="s">
        <v>614</v>
      </c>
      <c r="F732" s="287">
        <v>60000</v>
      </c>
      <c r="G732" s="287">
        <v>24000.48</v>
      </c>
      <c r="H732" s="288">
        <v>35999.519999999997</v>
      </c>
      <c r="I732" s="294">
        <v>39958</v>
      </c>
      <c r="J732" s="403" t="s">
        <v>4660</v>
      </c>
      <c r="K732" s="276"/>
      <c r="L732" s="276"/>
      <c r="M732" s="39"/>
      <c r="N732" s="39"/>
      <c r="O732" s="39"/>
      <c r="P732" s="418" t="s">
        <v>4676</v>
      </c>
      <c r="Q732" s="418"/>
    </row>
    <row r="733" spans="1:17" ht="348.75" x14ac:dyDescent="0.25">
      <c r="A733" s="417">
        <f t="shared" si="30"/>
        <v>709</v>
      </c>
      <c r="B733" s="422" t="s">
        <v>4589</v>
      </c>
      <c r="C733" s="276" t="s">
        <v>4590</v>
      </c>
      <c r="D733" s="165" t="s">
        <v>4750</v>
      </c>
      <c r="E733" s="18" t="s">
        <v>614</v>
      </c>
      <c r="F733" s="287">
        <v>23000</v>
      </c>
      <c r="G733" s="287">
        <v>9200.16</v>
      </c>
      <c r="H733" s="288">
        <f>F733-G733</f>
        <v>13799.84</v>
      </c>
      <c r="I733" s="294">
        <v>39958</v>
      </c>
      <c r="J733" s="403" t="s">
        <v>4660</v>
      </c>
      <c r="K733" s="276"/>
      <c r="L733" s="276"/>
      <c r="M733" s="39"/>
      <c r="N733" s="39"/>
      <c r="O733" s="39"/>
      <c r="P733" s="418" t="s">
        <v>4677</v>
      </c>
      <c r="Q733" s="52"/>
    </row>
    <row r="734" spans="1:17" ht="348.75" x14ac:dyDescent="0.25">
      <c r="A734" s="417">
        <f t="shared" si="30"/>
        <v>710</v>
      </c>
      <c r="B734" s="422" t="s">
        <v>4591</v>
      </c>
      <c r="C734" s="276" t="s">
        <v>4592</v>
      </c>
      <c r="D734" s="165" t="s">
        <v>4751</v>
      </c>
      <c r="E734" s="18" t="s">
        <v>614</v>
      </c>
      <c r="F734" s="287">
        <v>15000</v>
      </c>
      <c r="G734" s="287">
        <v>15000</v>
      </c>
      <c r="H734" s="288">
        <f>F734-G734</f>
        <v>0</v>
      </c>
      <c r="I734" s="294">
        <v>39958</v>
      </c>
      <c r="J734" s="8" t="s">
        <v>4660</v>
      </c>
      <c r="K734" s="276"/>
      <c r="L734" s="276"/>
      <c r="M734" s="39"/>
      <c r="N734" s="39"/>
      <c r="O734" s="39"/>
      <c r="P734" s="418" t="s">
        <v>4678</v>
      </c>
      <c r="Q734" s="52"/>
    </row>
    <row r="735" spans="1:17" ht="348.75" x14ac:dyDescent="0.25">
      <c r="A735" s="417">
        <f t="shared" si="30"/>
        <v>711</v>
      </c>
      <c r="B735" s="422" t="s">
        <v>4593</v>
      </c>
      <c r="C735" s="276" t="s">
        <v>4594</v>
      </c>
      <c r="D735" s="165" t="s">
        <v>4752</v>
      </c>
      <c r="E735" s="18" t="s">
        <v>614</v>
      </c>
      <c r="F735" s="287">
        <v>34000</v>
      </c>
      <c r="G735" s="287">
        <v>13599.36</v>
      </c>
      <c r="H735" s="288">
        <f>F735-G735</f>
        <v>20400.64</v>
      </c>
      <c r="I735" s="294">
        <v>39958</v>
      </c>
      <c r="J735" s="8" t="s">
        <v>4660</v>
      </c>
      <c r="K735" s="276"/>
      <c r="L735" s="276"/>
      <c r="M735" s="39"/>
      <c r="N735" s="39"/>
      <c r="O735" s="39"/>
      <c r="P735" s="418" t="s">
        <v>4679</v>
      </c>
      <c r="Q735" s="52"/>
    </row>
    <row r="736" spans="1:17" ht="348.75" x14ac:dyDescent="0.25">
      <c r="A736" s="417">
        <f t="shared" si="30"/>
        <v>712</v>
      </c>
      <c r="B736" s="422" t="s">
        <v>4595</v>
      </c>
      <c r="C736" s="276" t="s">
        <v>4596</v>
      </c>
      <c r="D736" s="166" t="s">
        <v>4753</v>
      </c>
      <c r="E736" s="18" t="s">
        <v>614</v>
      </c>
      <c r="F736" s="287">
        <v>28000</v>
      </c>
      <c r="G736" s="287">
        <v>11200.32</v>
      </c>
      <c r="H736" s="289">
        <f>F736-G736</f>
        <v>16799.68</v>
      </c>
      <c r="I736" s="294">
        <v>39958</v>
      </c>
      <c r="J736" s="8" t="s">
        <v>4660</v>
      </c>
      <c r="K736" s="276"/>
      <c r="L736" s="276"/>
      <c r="M736" s="39"/>
      <c r="N736" s="39"/>
      <c r="O736" s="39"/>
      <c r="P736" s="418" t="s">
        <v>4680</v>
      </c>
      <c r="Q736" s="418"/>
    </row>
    <row r="737" spans="1:17" ht="348.75" x14ac:dyDescent="0.25">
      <c r="A737" s="417">
        <f t="shared" si="30"/>
        <v>713</v>
      </c>
      <c r="B737" s="422" t="s">
        <v>4597</v>
      </c>
      <c r="C737" s="277" t="s">
        <v>4598</v>
      </c>
      <c r="D737" s="166" t="s">
        <v>4754</v>
      </c>
      <c r="E737" s="18" t="s">
        <v>614</v>
      </c>
      <c r="F737" s="287">
        <v>57000</v>
      </c>
      <c r="G737" s="287">
        <v>22799.52</v>
      </c>
      <c r="H737" s="288">
        <f>F737-G737</f>
        <v>34200.479999999996</v>
      </c>
      <c r="I737" s="294">
        <v>39958</v>
      </c>
      <c r="J737" s="403" t="s">
        <v>4660</v>
      </c>
      <c r="K737" s="276"/>
      <c r="L737" s="276"/>
      <c r="M737" s="39"/>
      <c r="N737" s="39"/>
      <c r="O737" s="39"/>
      <c r="P737" s="418" t="s">
        <v>4681</v>
      </c>
      <c r="Q737" s="52"/>
    </row>
    <row r="738" spans="1:17" ht="348.75" x14ac:dyDescent="0.25">
      <c r="A738" s="417">
        <f t="shared" si="30"/>
        <v>714</v>
      </c>
      <c r="B738" s="422" t="s">
        <v>4599</v>
      </c>
      <c r="C738" s="276" t="s">
        <v>4600</v>
      </c>
      <c r="D738" s="166" t="s">
        <v>4755</v>
      </c>
      <c r="E738" s="18" t="s">
        <v>614</v>
      </c>
      <c r="F738" s="287">
        <v>45000</v>
      </c>
      <c r="G738" s="287">
        <v>16750</v>
      </c>
      <c r="H738" s="289">
        <v>28250</v>
      </c>
      <c r="I738" s="294">
        <v>39958</v>
      </c>
      <c r="J738" s="403" t="s">
        <v>4660</v>
      </c>
      <c r="K738" s="276"/>
      <c r="L738" s="276"/>
      <c r="M738" s="39"/>
      <c r="N738" s="39"/>
      <c r="O738" s="39"/>
      <c r="P738" s="418" t="s">
        <v>4682</v>
      </c>
      <c r="Q738" s="39"/>
    </row>
    <row r="739" spans="1:17" ht="348.75" x14ac:dyDescent="0.25">
      <c r="A739" s="417">
        <f t="shared" si="30"/>
        <v>715</v>
      </c>
      <c r="B739" s="422" t="s">
        <v>4601</v>
      </c>
      <c r="C739" s="276" t="s">
        <v>4602</v>
      </c>
      <c r="D739" s="165" t="s">
        <v>4756</v>
      </c>
      <c r="E739" s="18" t="s">
        <v>614</v>
      </c>
      <c r="F739" s="287">
        <v>40000</v>
      </c>
      <c r="G739" s="287">
        <v>15999.84</v>
      </c>
      <c r="H739" s="289">
        <v>24000.16</v>
      </c>
      <c r="I739" s="294">
        <v>39958</v>
      </c>
      <c r="J739" s="403" t="s">
        <v>4660</v>
      </c>
      <c r="K739" s="276"/>
      <c r="L739" s="276"/>
      <c r="M739" s="39"/>
      <c r="N739" s="39"/>
      <c r="O739" s="39"/>
      <c r="P739" s="418" t="s">
        <v>4683</v>
      </c>
      <c r="Q739" s="39"/>
    </row>
    <row r="740" spans="1:17" ht="348.75" x14ac:dyDescent="0.25">
      <c r="A740" s="417">
        <f t="shared" si="30"/>
        <v>716</v>
      </c>
      <c r="B740" s="422" t="s">
        <v>4603</v>
      </c>
      <c r="C740" s="276" t="s">
        <v>4604</v>
      </c>
      <c r="D740" s="165" t="s">
        <v>4757</v>
      </c>
      <c r="E740" s="18" t="s">
        <v>614</v>
      </c>
      <c r="F740" s="287">
        <v>35000</v>
      </c>
      <c r="G740" s="287">
        <v>13999.68</v>
      </c>
      <c r="H740" s="288">
        <v>21000.32</v>
      </c>
      <c r="I740" s="294">
        <v>39958</v>
      </c>
      <c r="J740" s="403" t="s">
        <v>4660</v>
      </c>
      <c r="K740" s="276"/>
      <c r="L740" s="276"/>
      <c r="M740" s="39"/>
      <c r="N740" s="39"/>
      <c r="O740" s="39"/>
      <c r="P740" s="418" t="s">
        <v>4684</v>
      </c>
      <c r="Q740" s="39"/>
    </row>
    <row r="741" spans="1:17" ht="348.75" x14ac:dyDescent="0.25">
      <c r="A741" s="417">
        <f t="shared" si="30"/>
        <v>717</v>
      </c>
      <c r="B741" s="422" t="s">
        <v>4605</v>
      </c>
      <c r="C741" s="276" t="s">
        <v>4606</v>
      </c>
      <c r="D741" s="165" t="s">
        <v>4758</v>
      </c>
      <c r="E741" s="18" t="s">
        <v>614</v>
      </c>
      <c r="F741" s="287">
        <v>30000</v>
      </c>
      <c r="G741" s="287">
        <v>11999.52</v>
      </c>
      <c r="H741" s="289">
        <v>18000.48</v>
      </c>
      <c r="I741" s="294">
        <v>39958</v>
      </c>
      <c r="J741" s="403" t="s">
        <v>4660</v>
      </c>
      <c r="K741" s="276"/>
      <c r="L741" s="276"/>
      <c r="M741" s="39"/>
      <c r="N741" s="39"/>
      <c r="O741" s="39"/>
      <c r="P741" s="418" t="s">
        <v>4685</v>
      </c>
      <c r="Q741" s="39"/>
    </row>
    <row r="742" spans="1:17" ht="348.75" x14ac:dyDescent="0.25">
      <c r="A742" s="417">
        <f t="shared" si="30"/>
        <v>718</v>
      </c>
      <c r="B742" s="422" t="s">
        <v>4607</v>
      </c>
      <c r="C742" s="276" t="s">
        <v>4608</v>
      </c>
      <c r="D742" s="166" t="s">
        <v>4759</v>
      </c>
      <c r="E742" s="18" t="s">
        <v>614</v>
      </c>
      <c r="F742" s="287">
        <v>60000</v>
      </c>
      <c r="G742" s="287">
        <v>24000.48</v>
      </c>
      <c r="H742" s="288">
        <v>35999.519999999997</v>
      </c>
      <c r="I742" s="294">
        <v>39958</v>
      </c>
      <c r="J742" s="418" t="s">
        <v>4660</v>
      </c>
      <c r="K742" s="276"/>
      <c r="L742" s="276"/>
      <c r="M742" s="39"/>
      <c r="N742" s="39"/>
      <c r="O742" s="39"/>
      <c r="P742" s="418" t="s">
        <v>4686</v>
      </c>
      <c r="Q742" s="39"/>
    </row>
    <row r="743" spans="1:17" ht="348.75" x14ac:dyDescent="0.25">
      <c r="A743" s="417">
        <f t="shared" si="30"/>
        <v>719</v>
      </c>
      <c r="B743" s="422" t="s">
        <v>4609</v>
      </c>
      <c r="C743" s="276" t="s">
        <v>4610</v>
      </c>
      <c r="D743" s="166" t="s">
        <v>4760</v>
      </c>
      <c r="E743" s="18" t="s">
        <v>614</v>
      </c>
      <c r="F743" s="287">
        <v>30000</v>
      </c>
      <c r="G743" s="287">
        <v>11999.52</v>
      </c>
      <c r="H743" s="288">
        <v>18000.48</v>
      </c>
      <c r="I743" s="294">
        <v>39958</v>
      </c>
      <c r="J743" s="418" t="s">
        <v>4660</v>
      </c>
      <c r="K743" s="276"/>
      <c r="L743" s="276"/>
      <c r="M743" s="39"/>
      <c r="N743" s="39"/>
      <c r="O743" s="39"/>
      <c r="P743" s="418" t="s">
        <v>4687</v>
      </c>
      <c r="Q743" s="39"/>
    </row>
    <row r="744" spans="1:17" ht="348.75" x14ac:dyDescent="0.25">
      <c r="A744" s="417">
        <f t="shared" si="30"/>
        <v>720</v>
      </c>
      <c r="B744" s="422" t="s">
        <v>4611</v>
      </c>
      <c r="C744" s="276" t="s">
        <v>4612</v>
      </c>
      <c r="D744" s="166" t="s">
        <v>4761</v>
      </c>
      <c r="E744" s="18" t="s">
        <v>614</v>
      </c>
      <c r="F744" s="287">
        <v>42000</v>
      </c>
      <c r="G744" s="287">
        <v>16800.48</v>
      </c>
      <c r="H744" s="289">
        <v>25199.52</v>
      </c>
      <c r="I744" s="294">
        <v>39958</v>
      </c>
      <c r="J744" s="418" t="s">
        <v>4660</v>
      </c>
      <c r="K744" s="276"/>
      <c r="L744" s="276"/>
      <c r="M744" s="39"/>
      <c r="N744" s="39"/>
      <c r="O744" s="39"/>
      <c r="P744" s="418" t="s">
        <v>4688</v>
      </c>
      <c r="Q744" s="39"/>
    </row>
    <row r="745" spans="1:17" ht="348.75" x14ac:dyDescent="0.25">
      <c r="A745" s="417">
        <f t="shared" si="30"/>
        <v>721</v>
      </c>
      <c r="B745" s="422" t="s">
        <v>4613</v>
      </c>
      <c r="C745" s="276" t="s">
        <v>4614</v>
      </c>
      <c r="D745" s="276" t="s">
        <v>4762</v>
      </c>
      <c r="E745" s="18" t="s">
        <v>614</v>
      </c>
      <c r="F745" s="287">
        <v>223000</v>
      </c>
      <c r="G745" s="287">
        <v>89199.360000000001</v>
      </c>
      <c r="H745" s="288">
        <v>133800.64000000001</v>
      </c>
      <c r="I745" s="294">
        <v>39958</v>
      </c>
      <c r="J745" s="403" t="s">
        <v>4660</v>
      </c>
      <c r="K745" s="276"/>
      <c r="L745" s="276"/>
      <c r="M745" s="39"/>
      <c r="N745" s="39"/>
      <c r="O745" s="39"/>
      <c r="P745" s="418" t="s">
        <v>4689</v>
      </c>
      <c r="Q745" s="39"/>
    </row>
    <row r="746" spans="1:17" ht="348.75" x14ac:dyDescent="0.25">
      <c r="A746" s="417">
        <f t="shared" si="30"/>
        <v>722</v>
      </c>
      <c r="B746" s="422" t="s">
        <v>4615</v>
      </c>
      <c r="C746" s="276" t="s">
        <v>4616</v>
      </c>
      <c r="D746" s="166" t="s">
        <v>4763</v>
      </c>
      <c r="E746" s="18" t="s">
        <v>614</v>
      </c>
      <c r="F746" s="287">
        <v>97000</v>
      </c>
      <c r="G746" s="287">
        <v>38799.360000000001</v>
      </c>
      <c r="H746" s="289">
        <v>58200.639999999999</v>
      </c>
      <c r="I746" s="294">
        <v>39958</v>
      </c>
      <c r="J746" s="8" t="s">
        <v>4660</v>
      </c>
      <c r="K746" s="276"/>
      <c r="L746" s="276"/>
      <c r="M746" s="39"/>
      <c r="N746" s="39"/>
      <c r="O746" s="39"/>
      <c r="P746" s="418" t="s">
        <v>4690</v>
      </c>
      <c r="Q746" s="39"/>
    </row>
    <row r="747" spans="1:17" ht="348.75" x14ac:dyDescent="0.25">
      <c r="A747" s="417">
        <f t="shared" si="30"/>
        <v>723</v>
      </c>
      <c r="B747" s="422" t="s">
        <v>4617</v>
      </c>
      <c r="C747" s="276" t="s">
        <v>4618</v>
      </c>
      <c r="D747" s="165" t="s">
        <v>4764</v>
      </c>
      <c r="E747" s="18" t="s">
        <v>614</v>
      </c>
      <c r="F747" s="287">
        <v>43000</v>
      </c>
      <c r="G747" s="287">
        <v>17199.36</v>
      </c>
      <c r="H747" s="289">
        <v>25800.639999999999</v>
      </c>
      <c r="I747" s="294">
        <v>39958</v>
      </c>
      <c r="J747" s="403" t="s">
        <v>4660</v>
      </c>
      <c r="K747" s="276"/>
      <c r="L747" s="276"/>
      <c r="M747" s="39"/>
      <c r="N747" s="39"/>
      <c r="O747" s="39"/>
      <c r="P747" s="418" t="s">
        <v>4691</v>
      </c>
      <c r="Q747" s="39"/>
    </row>
    <row r="748" spans="1:17" ht="348.75" x14ac:dyDescent="0.25">
      <c r="A748" s="417">
        <f t="shared" si="30"/>
        <v>724</v>
      </c>
      <c r="B748" s="422" t="s">
        <v>4619</v>
      </c>
      <c r="C748" s="276" t="s">
        <v>4620</v>
      </c>
      <c r="D748" s="165" t="s">
        <v>4765</v>
      </c>
      <c r="E748" s="18" t="s">
        <v>614</v>
      </c>
      <c r="F748" s="287">
        <v>136000</v>
      </c>
      <c r="G748" s="287">
        <v>54400.32</v>
      </c>
      <c r="H748" s="289">
        <v>81599.679999999993</v>
      </c>
      <c r="I748" s="294">
        <v>39958</v>
      </c>
      <c r="J748" s="403" t="s">
        <v>4660</v>
      </c>
      <c r="K748" s="276"/>
      <c r="L748" s="276"/>
      <c r="M748" s="39"/>
      <c r="N748" s="39"/>
      <c r="O748" s="39"/>
      <c r="P748" s="418" t="s">
        <v>4692</v>
      </c>
      <c r="Q748" s="39"/>
    </row>
    <row r="749" spans="1:17" ht="348.75" x14ac:dyDescent="0.25">
      <c r="A749" s="417">
        <f t="shared" si="30"/>
        <v>725</v>
      </c>
      <c r="B749" s="422" t="s">
        <v>4621</v>
      </c>
      <c r="C749" s="276" t="s">
        <v>4622</v>
      </c>
      <c r="D749" s="161" t="s">
        <v>4766</v>
      </c>
      <c r="E749" s="18" t="s">
        <v>614</v>
      </c>
      <c r="F749" s="287">
        <v>33000</v>
      </c>
      <c r="G749" s="287">
        <v>13200.48</v>
      </c>
      <c r="H749" s="288">
        <v>19799.52</v>
      </c>
      <c r="I749" s="294">
        <v>39958</v>
      </c>
      <c r="J749" s="8" t="s">
        <v>4660</v>
      </c>
      <c r="K749" s="276"/>
      <c r="L749" s="276"/>
      <c r="M749" s="39"/>
      <c r="N749" s="39"/>
      <c r="O749" s="39"/>
      <c r="P749" s="418" t="s">
        <v>4693</v>
      </c>
      <c r="Q749" s="39"/>
    </row>
    <row r="750" spans="1:17" ht="337.5" x14ac:dyDescent="0.25">
      <c r="A750" s="417">
        <f t="shared" si="30"/>
        <v>726</v>
      </c>
      <c r="B750" s="422" t="s">
        <v>4623</v>
      </c>
      <c r="C750" s="306" t="s">
        <v>4624</v>
      </c>
      <c r="D750" s="166" t="s">
        <v>4767</v>
      </c>
      <c r="E750" s="18" t="s">
        <v>614</v>
      </c>
      <c r="F750" s="287">
        <v>105000</v>
      </c>
      <c r="G750" s="287">
        <v>42000.480000000003</v>
      </c>
      <c r="H750" s="288">
        <v>62999.519999999997</v>
      </c>
      <c r="I750" s="294">
        <v>39958</v>
      </c>
      <c r="J750" s="418" t="s">
        <v>4660</v>
      </c>
      <c r="K750" s="276"/>
      <c r="L750" s="276"/>
      <c r="M750" s="39"/>
      <c r="N750" s="39"/>
      <c r="O750" s="39"/>
      <c r="P750" s="418" t="s">
        <v>4694</v>
      </c>
      <c r="Q750" s="39"/>
    </row>
    <row r="751" spans="1:17" ht="348.75" x14ac:dyDescent="0.25">
      <c r="A751" s="417">
        <f t="shared" si="30"/>
        <v>727</v>
      </c>
      <c r="B751" s="422" t="s">
        <v>4625</v>
      </c>
      <c r="C751" s="276" t="s">
        <v>4626</v>
      </c>
      <c r="D751" s="166" t="s">
        <v>4768</v>
      </c>
      <c r="E751" s="18" t="s">
        <v>614</v>
      </c>
      <c r="F751" s="287">
        <v>36000</v>
      </c>
      <c r="G751" s="287">
        <v>14400</v>
      </c>
      <c r="H751" s="289">
        <v>21600</v>
      </c>
      <c r="I751" s="294">
        <v>39958</v>
      </c>
      <c r="J751" s="8" t="s">
        <v>4660</v>
      </c>
      <c r="K751" s="276"/>
      <c r="L751" s="276"/>
      <c r="M751" s="39"/>
      <c r="N751" s="39"/>
      <c r="O751" s="39"/>
      <c r="P751" s="418" t="s">
        <v>4695</v>
      </c>
      <c r="Q751" s="39"/>
    </row>
    <row r="752" spans="1:17" ht="303.75" x14ac:dyDescent="0.25">
      <c r="A752" s="417">
        <f t="shared" si="30"/>
        <v>728</v>
      </c>
      <c r="B752" s="422" t="s">
        <v>4627</v>
      </c>
      <c r="C752" s="276" t="s">
        <v>4628</v>
      </c>
      <c r="D752" s="166" t="s">
        <v>4769</v>
      </c>
      <c r="E752" s="18" t="s">
        <v>614</v>
      </c>
      <c r="F752" s="287"/>
      <c r="G752" s="287"/>
      <c r="H752" s="287"/>
      <c r="I752" s="294">
        <v>41248</v>
      </c>
      <c r="J752" s="6" t="s">
        <v>4661</v>
      </c>
      <c r="K752" s="294">
        <v>45288</v>
      </c>
      <c r="L752" s="4" t="s">
        <v>4697</v>
      </c>
      <c r="M752" s="39"/>
      <c r="N752" s="39"/>
      <c r="O752" s="39"/>
      <c r="P752" s="418" t="s">
        <v>4696</v>
      </c>
      <c r="Q752" s="4" t="s">
        <v>4697</v>
      </c>
    </row>
    <row r="753" spans="1:17" ht="303.75" x14ac:dyDescent="0.25">
      <c r="A753" s="417">
        <f t="shared" si="30"/>
        <v>729</v>
      </c>
      <c r="B753" s="422" t="s">
        <v>4629</v>
      </c>
      <c r="C753" s="276" t="s">
        <v>4630</v>
      </c>
      <c r="D753" s="166" t="s">
        <v>4770</v>
      </c>
      <c r="E753" s="18" t="s">
        <v>614</v>
      </c>
      <c r="F753" s="287"/>
      <c r="G753" s="287"/>
      <c r="H753" s="287"/>
      <c r="I753" s="294">
        <v>41248</v>
      </c>
      <c r="J753" s="6" t="s">
        <v>4661</v>
      </c>
      <c r="K753" s="294">
        <v>45288</v>
      </c>
      <c r="L753" s="429" t="s">
        <v>4697</v>
      </c>
      <c r="M753" s="39"/>
      <c r="N753" s="39"/>
      <c r="O753" s="39"/>
      <c r="P753" s="418" t="s">
        <v>4698</v>
      </c>
      <c r="Q753" s="429" t="s">
        <v>4697</v>
      </c>
    </row>
    <row r="754" spans="1:17" ht="357" x14ac:dyDescent="0.25">
      <c r="A754" s="417">
        <f t="shared" si="30"/>
        <v>730</v>
      </c>
      <c r="B754" s="422" t="s">
        <v>4631</v>
      </c>
      <c r="C754" s="165" t="s">
        <v>4632</v>
      </c>
      <c r="D754" s="166" t="s">
        <v>4771</v>
      </c>
      <c r="E754" s="18" t="s">
        <v>614</v>
      </c>
      <c r="F754" s="287"/>
      <c r="G754" s="287"/>
      <c r="H754" s="287"/>
      <c r="I754" s="294">
        <v>41745</v>
      </c>
      <c r="J754" s="403" t="s">
        <v>4662</v>
      </c>
      <c r="K754" s="294">
        <v>45288</v>
      </c>
      <c r="L754" s="429" t="s">
        <v>4697</v>
      </c>
      <c r="M754" s="39"/>
      <c r="N754" s="39"/>
      <c r="O754" s="39"/>
      <c r="P754" s="403" t="s">
        <v>4699</v>
      </c>
      <c r="Q754" s="429" t="s">
        <v>4697</v>
      </c>
    </row>
    <row r="755" spans="1:17" ht="336" x14ac:dyDescent="0.25">
      <c r="A755" s="568">
        <f t="shared" si="30"/>
        <v>731</v>
      </c>
      <c r="B755" s="569" t="s">
        <v>4633</v>
      </c>
      <c r="C755" s="570" t="s">
        <v>8437</v>
      </c>
      <c r="D755" s="571" t="s">
        <v>4772</v>
      </c>
      <c r="E755" s="572" t="s">
        <v>614</v>
      </c>
      <c r="F755" s="233"/>
      <c r="G755" s="287"/>
      <c r="H755" s="287"/>
      <c r="I755" s="573">
        <v>41248</v>
      </c>
      <c r="J755" s="307" t="s">
        <v>4661</v>
      </c>
      <c r="K755" s="574" t="s">
        <v>8438</v>
      </c>
      <c r="L755" s="575" t="s">
        <v>8321</v>
      </c>
      <c r="M755" s="39"/>
      <c r="N755" s="39"/>
      <c r="O755" s="576" t="s">
        <v>8439</v>
      </c>
      <c r="P755" s="577" t="s">
        <v>4698</v>
      </c>
      <c r="Q755" s="575" t="s">
        <v>8440</v>
      </c>
    </row>
    <row r="756" spans="1:17" ht="336" x14ac:dyDescent="0.25">
      <c r="A756" s="568">
        <f t="shared" si="30"/>
        <v>732</v>
      </c>
      <c r="B756" s="569" t="s">
        <v>4634</v>
      </c>
      <c r="C756" s="272" t="s">
        <v>4635</v>
      </c>
      <c r="D756" s="578" t="s">
        <v>4773</v>
      </c>
      <c r="E756" s="572" t="s">
        <v>614</v>
      </c>
      <c r="F756" s="287"/>
      <c r="G756" s="287"/>
      <c r="H756" s="287"/>
      <c r="I756" s="573">
        <v>41138</v>
      </c>
      <c r="J756" s="307" t="s">
        <v>4663</v>
      </c>
      <c r="K756" s="574" t="s">
        <v>8441</v>
      </c>
      <c r="L756" s="575" t="s">
        <v>8321</v>
      </c>
      <c r="M756" s="39"/>
      <c r="N756" s="39"/>
      <c r="O756" s="568" t="s">
        <v>8442</v>
      </c>
      <c r="P756" s="577" t="s">
        <v>4700</v>
      </c>
      <c r="Q756" s="575" t="s">
        <v>8440</v>
      </c>
    </row>
    <row r="757" spans="1:17" ht="247.5" x14ac:dyDescent="0.25">
      <c r="A757" s="417">
        <f t="shared" si="30"/>
        <v>733</v>
      </c>
      <c r="B757" s="422" t="s">
        <v>4636</v>
      </c>
      <c r="C757" s="165" t="s">
        <v>4637</v>
      </c>
      <c r="D757" s="166" t="s">
        <v>4774</v>
      </c>
      <c r="E757" s="18" t="s">
        <v>614</v>
      </c>
      <c r="F757" s="287">
        <v>15000</v>
      </c>
      <c r="G757" s="287">
        <f>F757-H757</f>
        <v>15000</v>
      </c>
      <c r="H757" s="289">
        <v>0</v>
      </c>
      <c r="I757" s="294">
        <v>41256</v>
      </c>
      <c r="J757" s="295" t="s">
        <v>4664</v>
      </c>
      <c r="K757" s="276"/>
      <c r="L757" s="276"/>
      <c r="M757" s="39"/>
      <c r="N757" s="39"/>
      <c r="O757" s="39"/>
      <c r="P757" s="418" t="s">
        <v>4701</v>
      </c>
      <c r="Q757" s="39"/>
    </row>
    <row r="758" spans="1:17" ht="409.5" x14ac:dyDescent="0.25">
      <c r="A758" s="417">
        <f t="shared" si="30"/>
        <v>734</v>
      </c>
      <c r="B758" s="422" t="s">
        <v>4638</v>
      </c>
      <c r="C758" s="166" t="s">
        <v>4639</v>
      </c>
      <c r="D758" s="166" t="s">
        <v>4775</v>
      </c>
      <c r="E758" s="18" t="s">
        <v>614</v>
      </c>
      <c r="F758" s="287">
        <v>225053.52</v>
      </c>
      <c r="G758" s="287">
        <v>52962.27</v>
      </c>
      <c r="H758" s="287">
        <v>172091.25</v>
      </c>
      <c r="I758" s="294">
        <v>41998</v>
      </c>
      <c r="J758" s="418" t="s">
        <v>4665</v>
      </c>
      <c r="K758" s="276"/>
      <c r="L758" s="276"/>
      <c r="M758" s="39"/>
      <c r="N758" s="39"/>
      <c r="O758" s="39"/>
      <c r="P758" s="418" t="s">
        <v>4702</v>
      </c>
      <c r="Q758" s="39"/>
    </row>
    <row r="759" spans="1:17" ht="270" x14ac:dyDescent="0.25">
      <c r="A759" s="417">
        <f t="shared" si="30"/>
        <v>735</v>
      </c>
      <c r="B759" s="422" t="s">
        <v>4640</v>
      </c>
      <c r="C759" s="278" t="s">
        <v>4641</v>
      </c>
      <c r="D759" s="166" t="s">
        <v>4776</v>
      </c>
      <c r="E759" s="18" t="s">
        <v>614</v>
      </c>
      <c r="F759" s="233">
        <v>97890</v>
      </c>
      <c r="G759" s="287">
        <f>F759-H759</f>
        <v>97890</v>
      </c>
      <c r="H759" s="233">
        <v>0</v>
      </c>
      <c r="I759" s="296">
        <v>43672</v>
      </c>
      <c r="J759" s="418" t="s">
        <v>4666</v>
      </c>
      <c r="K759" s="39"/>
      <c r="L759" s="39"/>
      <c r="M759" s="39"/>
      <c r="N759" s="39"/>
      <c r="O759" s="39"/>
      <c r="P759" s="418" t="s">
        <v>4703</v>
      </c>
      <c r="Q759" s="39"/>
    </row>
    <row r="760" spans="1:17" ht="408" x14ac:dyDescent="0.25">
      <c r="A760" s="417">
        <f t="shared" si="30"/>
        <v>736</v>
      </c>
      <c r="B760" s="422" t="s">
        <v>4642</v>
      </c>
      <c r="C760" s="403" t="s">
        <v>4643</v>
      </c>
      <c r="D760" s="403" t="s">
        <v>4777</v>
      </c>
      <c r="E760" s="18" t="s">
        <v>614</v>
      </c>
      <c r="F760" s="233">
        <v>1776209.43</v>
      </c>
      <c r="G760" s="287">
        <v>1776209.43</v>
      </c>
      <c r="H760" s="233">
        <v>0</v>
      </c>
      <c r="I760" s="297" t="s">
        <v>4667</v>
      </c>
      <c r="J760" s="403" t="s">
        <v>4668</v>
      </c>
      <c r="K760" s="39"/>
      <c r="L760" s="39"/>
      <c r="M760" s="39"/>
      <c r="N760" s="39"/>
      <c r="O760" s="39"/>
      <c r="P760" s="403" t="s">
        <v>4704</v>
      </c>
      <c r="Q760" s="39"/>
    </row>
    <row r="761" spans="1:17" ht="357" x14ac:dyDescent="0.25">
      <c r="A761" s="417">
        <f t="shared" si="30"/>
        <v>737</v>
      </c>
      <c r="B761" s="422" t="s">
        <v>4644</v>
      </c>
      <c r="C761" s="403" t="s">
        <v>4645</v>
      </c>
      <c r="D761" s="403" t="s">
        <v>4778</v>
      </c>
      <c r="E761" s="18" t="s">
        <v>614</v>
      </c>
      <c r="F761" s="233">
        <v>1355010.63</v>
      </c>
      <c r="G761" s="287">
        <f>F761-H761</f>
        <v>1355010.63</v>
      </c>
      <c r="H761" s="233">
        <v>0</v>
      </c>
      <c r="I761" s="430">
        <v>42941</v>
      </c>
      <c r="J761" s="403" t="s">
        <v>4669</v>
      </c>
      <c r="K761" s="39"/>
      <c r="L761" s="39"/>
      <c r="M761" s="39"/>
      <c r="N761" s="39"/>
      <c r="O761" s="39"/>
      <c r="P761" s="403" t="s">
        <v>4705</v>
      </c>
      <c r="Q761" s="39"/>
    </row>
    <row r="762" spans="1:17" ht="136.5" x14ac:dyDescent="0.25">
      <c r="A762" s="417">
        <f t="shared" si="30"/>
        <v>738</v>
      </c>
      <c r="B762" s="422" t="s">
        <v>4646</v>
      </c>
      <c r="C762" s="275" t="s">
        <v>4647</v>
      </c>
      <c r="D762" s="305"/>
      <c r="E762" s="18" t="s">
        <v>614</v>
      </c>
      <c r="F762" s="62">
        <v>269000</v>
      </c>
      <c r="G762" s="62">
        <v>0</v>
      </c>
      <c r="H762" s="185">
        <f>F762-G762</f>
        <v>269000</v>
      </c>
      <c r="I762" s="80">
        <v>44819</v>
      </c>
      <c r="J762" s="47" t="s">
        <v>4670</v>
      </c>
      <c r="K762" s="39"/>
      <c r="L762" s="39"/>
      <c r="M762" s="39"/>
      <c r="N762" s="39"/>
      <c r="O762" s="39"/>
      <c r="P762" s="47" t="s">
        <v>4706</v>
      </c>
      <c r="Q762" s="39"/>
    </row>
    <row r="763" spans="1:17" ht="240" x14ac:dyDescent="0.25">
      <c r="A763" s="417">
        <f t="shared" si="30"/>
        <v>739</v>
      </c>
      <c r="B763" s="422" t="s">
        <v>4648</v>
      </c>
      <c r="C763" s="279" t="s">
        <v>4649</v>
      </c>
      <c r="D763" s="305"/>
      <c r="E763" s="18" t="s">
        <v>614</v>
      </c>
      <c r="F763" s="62">
        <v>50000</v>
      </c>
      <c r="G763" s="62">
        <v>0</v>
      </c>
      <c r="H763" s="185">
        <v>50000</v>
      </c>
      <c r="I763" s="80">
        <v>44959</v>
      </c>
      <c r="J763" s="418" t="s">
        <v>4671</v>
      </c>
      <c r="K763" s="39"/>
      <c r="L763" s="39"/>
      <c r="M763" s="39"/>
      <c r="N763" s="39"/>
      <c r="O763" s="39"/>
      <c r="P763" s="8" t="s">
        <v>4707</v>
      </c>
      <c r="Q763" s="39"/>
    </row>
    <row r="764" spans="1:17" ht="216" x14ac:dyDescent="0.25">
      <c r="A764" s="417">
        <f t="shared" si="30"/>
        <v>740</v>
      </c>
      <c r="B764" s="422" t="s">
        <v>4650</v>
      </c>
      <c r="C764" s="279" t="s">
        <v>4651</v>
      </c>
      <c r="D764" s="305"/>
      <c r="E764" s="18" t="s">
        <v>614</v>
      </c>
      <c r="F764" s="62"/>
      <c r="G764" s="62"/>
      <c r="H764" s="185"/>
      <c r="I764" s="80">
        <v>45245</v>
      </c>
      <c r="J764" s="47" t="s">
        <v>4672</v>
      </c>
      <c r="K764" s="112">
        <v>45320</v>
      </c>
      <c r="L764" s="418" t="s">
        <v>8315</v>
      </c>
      <c r="M764" s="39"/>
      <c r="N764" s="39"/>
      <c r="O764" s="39"/>
      <c r="P764" s="8" t="s">
        <v>4708</v>
      </c>
      <c r="Q764" s="418" t="s">
        <v>8316</v>
      </c>
    </row>
    <row r="765" spans="1:17" x14ac:dyDescent="0.25">
      <c r="A765" s="535" t="s">
        <v>4779</v>
      </c>
    </row>
    <row r="766" spans="1:17" ht="81" x14ac:dyDescent="0.25">
      <c r="A766" s="417">
        <f>A764+1</f>
        <v>741</v>
      </c>
      <c r="B766" s="422" t="s">
        <v>4780</v>
      </c>
      <c r="C766" s="276" t="s">
        <v>4781</v>
      </c>
      <c r="D766" s="166" t="s">
        <v>7269</v>
      </c>
      <c r="E766" s="237" t="s">
        <v>2934</v>
      </c>
      <c r="F766" s="287">
        <v>10000</v>
      </c>
      <c r="G766" s="287">
        <f>F766-H766</f>
        <v>2000.1599999999999</v>
      </c>
      <c r="H766" s="289">
        <v>7999.84</v>
      </c>
      <c r="I766" s="294">
        <v>39444</v>
      </c>
      <c r="J766" s="295" t="s">
        <v>7034</v>
      </c>
      <c r="K766" s="276"/>
      <c r="L766" s="334"/>
      <c r="M766" s="39"/>
      <c r="N766" s="39"/>
      <c r="O766" s="39"/>
      <c r="P766" s="348" t="s">
        <v>7034</v>
      </c>
      <c r="Q766" s="39"/>
    </row>
    <row r="767" spans="1:17" ht="81" x14ac:dyDescent="0.25">
      <c r="A767" s="417">
        <f>A766+1</f>
        <v>742</v>
      </c>
      <c r="B767" s="422" t="s">
        <v>4782</v>
      </c>
      <c r="C767" s="276" t="s">
        <v>4783</v>
      </c>
      <c r="D767" s="301" t="s">
        <v>7269</v>
      </c>
      <c r="E767" s="237" t="s">
        <v>2934</v>
      </c>
      <c r="F767" s="287">
        <v>13000</v>
      </c>
      <c r="G767" s="287">
        <f t="shared" ref="G767:G830" si="31">F767-H767</f>
        <v>2599.92</v>
      </c>
      <c r="H767" s="289">
        <v>10400.08</v>
      </c>
      <c r="I767" s="294">
        <v>39444</v>
      </c>
      <c r="J767" s="295" t="s">
        <v>7034</v>
      </c>
      <c r="K767" s="276"/>
      <c r="L767" s="334"/>
      <c r="M767" s="39"/>
      <c r="N767" s="39"/>
      <c r="O767" s="39"/>
      <c r="P767" s="348" t="s">
        <v>7034</v>
      </c>
      <c r="Q767" s="39"/>
    </row>
    <row r="768" spans="1:17" ht="81" x14ac:dyDescent="0.25">
      <c r="A768" s="417">
        <f t="shared" ref="A768:A779" si="32">A767+1</f>
        <v>743</v>
      </c>
      <c r="B768" s="422" t="s">
        <v>4784</v>
      </c>
      <c r="C768" s="276" t="s">
        <v>4785</v>
      </c>
      <c r="D768" s="301" t="s">
        <v>7269</v>
      </c>
      <c r="E768" s="237" t="s">
        <v>2934</v>
      </c>
      <c r="F768" s="287">
        <v>3500</v>
      </c>
      <c r="G768" s="287">
        <f t="shared" si="31"/>
        <v>3500</v>
      </c>
      <c r="H768" s="289">
        <v>0</v>
      </c>
      <c r="I768" s="294">
        <v>39444</v>
      </c>
      <c r="J768" s="295" t="s">
        <v>7034</v>
      </c>
      <c r="K768" s="276"/>
      <c r="L768" s="334"/>
      <c r="M768" s="39"/>
      <c r="N768" s="39"/>
      <c r="O768" s="39"/>
      <c r="P768" s="348" t="s">
        <v>7034</v>
      </c>
      <c r="Q768" s="39"/>
    </row>
    <row r="769" spans="1:17" ht="81" x14ac:dyDescent="0.25">
      <c r="A769" s="417">
        <f t="shared" si="32"/>
        <v>744</v>
      </c>
      <c r="B769" s="422" t="s">
        <v>4786</v>
      </c>
      <c r="C769" s="276" t="s">
        <v>4787</v>
      </c>
      <c r="D769" s="301" t="s">
        <v>7269</v>
      </c>
      <c r="E769" s="237" t="s">
        <v>2934</v>
      </c>
      <c r="F769" s="287">
        <v>3200</v>
      </c>
      <c r="G769" s="287">
        <f t="shared" si="31"/>
        <v>3200</v>
      </c>
      <c r="H769" s="289">
        <v>0</v>
      </c>
      <c r="I769" s="294">
        <v>39444</v>
      </c>
      <c r="J769" s="295" t="s">
        <v>7034</v>
      </c>
      <c r="K769" s="276"/>
      <c r="L769" s="334"/>
      <c r="M769" s="39"/>
      <c r="N769" s="39"/>
      <c r="O769" s="39"/>
      <c r="P769" s="348" t="s">
        <v>7034</v>
      </c>
      <c r="Q769" s="39"/>
    </row>
    <row r="770" spans="1:17" ht="81" x14ac:dyDescent="0.25">
      <c r="A770" s="417">
        <f t="shared" si="32"/>
        <v>745</v>
      </c>
      <c r="B770" s="422" t="s">
        <v>4788</v>
      </c>
      <c r="C770" s="276" t="s">
        <v>4789</v>
      </c>
      <c r="D770" s="301" t="s">
        <v>7269</v>
      </c>
      <c r="E770" s="237" t="s">
        <v>2934</v>
      </c>
      <c r="F770" s="287">
        <v>1200</v>
      </c>
      <c r="G770" s="287">
        <f t="shared" si="31"/>
        <v>1200</v>
      </c>
      <c r="H770" s="289">
        <v>0</v>
      </c>
      <c r="I770" s="294">
        <v>39436</v>
      </c>
      <c r="J770" s="295" t="s">
        <v>7034</v>
      </c>
      <c r="K770" s="276"/>
      <c r="L770" s="334"/>
      <c r="M770" s="39"/>
      <c r="N770" s="39"/>
      <c r="O770" s="39"/>
      <c r="P770" s="348" t="s">
        <v>7034</v>
      </c>
      <c r="Q770" s="39"/>
    </row>
    <row r="771" spans="1:17" ht="81" x14ac:dyDescent="0.25">
      <c r="A771" s="417">
        <f t="shared" si="32"/>
        <v>746</v>
      </c>
      <c r="B771" s="422" t="s">
        <v>4790</v>
      </c>
      <c r="C771" s="276" t="s">
        <v>4791</v>
      </c>
      <c r="D771" s="301" t="s">
        <v>7269</v>
      </c>
      <c r="E771" s="237" t="s">
        <v>2934</v>
      </c>
      <c r="F771" s="287">
        <v>8000</v>
      </c>
      <c r="G771" s="287">
        <f t="shared" si="31"/>
        <v>8000</v>
      </c>
      <c r="H771" s="289">
        <v>0</v>
      </c>
      <c r="I771" s="294">
        <v>39444</v>
      </c>
      <c r="J771" s="295" t="s">
        <v>7034</v>
      </c>
      <c r="K771" s="276"/>
      <c r="L771" s="334"/>
      <c r="M771" s="39"/>
      <c r="N771" s="39"/>
      <c r="O771" s="39"/>
      <c r="P771" s="348" t="s">
        <v>7034</v>
      </c>
      <c r="Q771" s="39"/>
    </row>
    <row r="772" spans="1:17" ht="81" x14ac:dyDescent="0.25">
      <c r="A772" s="417">
        <f t="shared" si="32"/>
        <v>747</v>
      </c>
      <c r="B772" s="422" t="s">
        <v>4792</v>
      </c>
      <c r="C772" s="276" t="s">
        <v>4793</v>
      </c>
      <c r="D772" s="301" t="s">
        <v>7269</v>
      </c>
      <c r="E772" s="237" t="s">
        <v>2934</v>
      </c>
      <c r="F772" s="287">
        <v>3000</v>
      </c>
      <c r="G772" s="287">
        <f t="shared" si="31"/>
        <v>3000</v>
      </c>
      <c r="H772" s="289">
        <v>0</v>
      </c>
      <c r="I772" s="294">
        <v>39444</v>
      </c>
      <c r="J772" s="295" t="s">
        <v>7034</v>
      </c>
      <c r="K772" s="276"/>
      <c r="L772" s="334"/>
      <c r="M772" s="39"/>
      <c r="N772" s="39"/>
      <c r="O772" s="39"/>
      <c r="P772" s="348" t="s">
        <v>7034</v>
      </c>
      <c r="Q772" s="39"/>
    </row>
    <row r="773" spans="1:17" ht="81" x14ac:dyDescent="0.25">
      <c r="A773" s="417">
        <f t="shared" si="32"/>
        <v>748</v>
      </c>
      <c r="B773" s="422" t="s">
        <v>4794</v>
      </c>
      <c r="C773" s="276" t="s">
        <v>4795</v>
      </c>
      <c r="D773" s="301" t="s">
        <v>7269</v>
      </c>
      <c r="E773" s="237" t="s">
        <v>2934</v>
      </c>
      <c r="F773" s="287">
        <v>11600</v>
      </c>
      <c r="G773" s="287">
        <f t="shared" si="31"/>
        <v>2319.84</v>
      </c>
      <c r="H773" s="289">
        <v>9280.16</v>
      </c>
      <c r="I773" s="294">
        <v>39444</v>
      </c>
      <c r="J773" s="295" t="s">
        <v>7034</v>
      </c>
      <c r="K773" s="276"/>
      <c r="L773" s="334"/>
      <c r="M773" s="39"/>
      <c r="N773" s="39"/>
      <c r="O773" s="39"/>
      <c r="P773" s="348" t="s">
        <v>7034</v>
      </c>
      <c r="Q773" s="39"/>
    </row>
    <row r="774" spans="1:17" ht="81" x14ac:dyDescent="0.25">
      <c r="A774" s="417">
        <f t="shared" si="32"/>
        <v>749</v>
      </c>
      <c r="B774" s="422" t="s">
        <v>4796</v>
      </c>
      <c r="C774" s="276" t="s">
        <v>4797</v>
      </c>
      <c r="D774" s="301" t="s">
        <v>7269</v>
      </c>
      <c r="E774" s="237" t="s">
        <v>2934</v>
      </c>
      <c r="F774" s="287">
        <v>5500</v>
      </c>
      <c r="G774" s="287">
        <f t="shared" si="31"/>
        <v>5500</v>
      </c>
      <c r="H774" s="289">
        <v>0</v>
      </c>
      <c r="I774" s="294">
        <v>39444</v>
      </c>
      <c r="J774" s="295" t="s">
        <v>7034</v>
      </c>
      <c r="K774" s="276"/>
      <c r="L774" s="334"/>
      <c r="M774" s="39"/>
      <c r="N774" s="39"/>
      <c r="O774" s="39"/>
      <c r="P774" s="348" t="s">
        <v>7034</v>
      </c>
      <c r="Q774" s="39"/>
    </row>
    <row r="775" spans="1:17" ht="81" x14ac:dyDescent="0.25">
      <c r="A775" s="417">
        <f t="shared" si="32"/>
        <v>750</v>
      </c>
      <c r="B775" s="422" t="s">
        <v>4798</v>
      </c>
      <c r="C775" s="276" t="s">
        <v>4799</v>
      </c>
      <c r="D775" s="301" t="s">
        <v>7269</v>
      </c>
      <c r="E775" s="237" t="s">
        <v>2934</v>
      </c>
      <c r="F775" s="287">
        <v>5500</v>
      </c>
      <c r="G775" s="287">
        <f t="shared" si="31"/>
        <v>5500</v>
      </c>
      <c r="H775" s="289">
        <v>0</v>
      </c>
      <c r="I775" s="294">
        <v>39444</v>
      </c>
      <c r="J775" s="295" t="s">
        <v>7034</v>
      </c>
      <c r="K775" s="276"/>
      <c r="L775" s="334"/>
      <c r="M775" s="39"/>
      <c r="N775" s="39"/>
      <c r="O775" s="39"/>
      <c r="P775" s="348" t="s">
        <v>7034</v>
      </c>
      <c r="Q775" s="39"/>
    </row>
    <row r="776" spans="1:17" ht="81" x14ac:dyDescent="0.25">
      <c r="A776" s="417">
        <f t="shared" si="32"/>
        <v>751</v>
      </c>
      <c r="B776" s="422" t="s">
        <v>4800</v>
      </c>
      <c r="C776" s="276" t="s">
        <v>4801</v>
      </c>
      <c r="D776" s="301" t="s">
        <v>7270</v>
      </c>
      <c r="E776" s="237" t="s">
        <v>2934</v>
      </c>
      <c r="F776" s="287">
        <v>4845</v>
      </c>
      <c r="G776" s="287">
        <f t="shared" si="31"/>
        <v>4845</v>
      </c>
      <c r="H776" s="289">
        <v>0</v>
      </c>
      <c r="I776" s="294">
        <v>38968</v>
      </c>
      <c r="J776" s="295" t="s">
        <v>7034</v>
      </c>
      <c r="K776" s="276"/>
      <c r="L776" s="334"/>
      <c r="M776" s="39"/>
      <c r="N776" s="39"/>
      <c r="O776" s="39"/>
      <c r="P776" s="348" t="s">
        <v>7034</v>
      </c>
      <c r="Q776" s="39"/>
    </row>
    <row r="777" spans="1:17" ht="81" x14ac:dyDescent="0.25">
      <c r="A777" s="417">
        <f t="shared" si="32"/>
        <v>752</v>
      </c>
      <c r="B777" s="422" t="s">
        <v>4802</v>
      </c>
      <c r="C777" s="276" t="s">
        <v>4803</v>
      </c>
      <c r="D777" s="301" t="s">
        <v>7271</v>
      </c>
      <c r="E777" s="237" t="s">
        <v>2934</v>
      </c>
      <c r="F777" s="287">
        <v>27370</v>
      </c>
      <c r="G777" s="287">
        <f t="shared" si="31"/>
        <v>27370</v>
      </c>
      <c r="H777" s="289">
        <v>0</v>
      </c>
      <c r="I777" s="294">
        <v>39232</v>
      </c>
      <c r="J777" s="295" t="s">
        <v>7034</v>
      </c>
      <c r="K777" s="276"/>
      <c r="L777" s="334"/>
      <c r="M777" s="39"/>
      <c r="N777" s="39"/>
      <c r="O777" s="39"/>
      <c r="P777" s="348" t="s">
        <v>7034</v>
      </c>
      <c r="Q777" s="39"/>
    </row>
    <row r="778" spans="1:17" ht="81" x14ac:dyDescent="0.25">
      <c r="A778" s="417">
        <f t="shared" si="32"/>
        <v>753</v>
      </c>
      <c r="B778" s="422" t="s">
        <v>4804</v>
      </c>
      <c r="C778" s="276" t="s">
        <v>4805</v>
      </c>
      <c r="D778" s="301" t="s">
        <v>7270</v>
      </c>
      <c r="E778" s="237" t="s">
        <v>2934</v>
      </c>
      <c r="F778" s="287">
        <v>3774</v>
      </c>
      <c r="G778" s="287">
        <f t="shared" si="31"/>
        <v>3774</v>
      </c>
      <c r="H778" s="289">
        <v>0</v>
      </c>
      <c r="I778" s="294">
        <v>39051</v>
      </c>
      <c r="J778" s="295" t="s">
        <v>7034</v>
      </c>
      <c r="K778" s="276"/>
      <c r="L778" s="334"/>
      <c r="M778" s="39"/>
      <c r="N778" s="39"/>
      <c r="O778" s="39"/>
      <c r="P778" s="348" t="s">
        <v>7034</v>
      </c>
      <c r="Q778" s="39"/>
    </row>
    <row r="779" spans="1:17" ht="81" x14ac:dyDescent="0.25">
      <c r="A779" s="417">
        <f t="shared" si="32"/>
        <v>754</v>
      </c>
      <c r="B779" s="422" t="s">
        <v>4806</v>
      </c>
      <c r="C779" s="276" t="s">
        <v>4807</v>
      </c>
      <c r="D779" s="301" t="s">
        <v>7272</v>
      </c>
      <c r="E779" s="237" t="s">
        <v>2934</v>
      </c>
      <c r="F779" s="287">
        <v>3780</v>
      </c>
      <c r="G779" s="287">
        <f t="shared" si="31"/>
        <v>3780</v>
      </c>
      <c r="H779" s="289">
        <v>0</v>
      </c>
      <c r="I779" s="294">
        <v>38916</v>
      </c>
      <c r="J779" s="295" t="s">
        <v>7034</v>
      </c>
      <c r="K779" s="276"/>
      <c r="L779" s="334"/>
      <c r="M779" s="39"/>
      <c r="N779" s="39"/>
      <c r="O779" s="39"/>
      <c r="P779" s="348" t="s">
        <v>7034</v>
      </c>
      <c r="Q779" s="39"/>
    </row>
    <row r="780" spans="1:17" ht="135" x14ac:dyDescent="0.25">
      <c r="A780" s="422" t="s">
        <v>2465</v>
      </c>
      <c r="B780" s="422" t="s">
        <v>4808</v>
      </c>
      <c r="C780" s="276" t="s">
        <v>4809</v>
      </c>
      <c r="D780" s="301" t="s">
        <v>7270</v>
      </c>
      <c r="E780" s="237" t="s">
        <v>2934</v>
      </c>
      <c r="F780" s="287"/>
      <c r="G780" s="287"/>
      <c r="H780" s="289"/>
      <c r="I780" s="294">
        <v>39082</v>
      </c>
      <c r="J780" s="295" t="s">
        <v>7034</v>
      </c>
      <c r="K780" s="318">
        <v>43801</v>
      </c>
      <c r="L780" s="338" t="s">
        <v>7035</v>
      </c>
      <c r="M780" s="39"/>
      <c r="N780" s="39"/>
      <c r="O780" s="39"/>
      <c r="P780" s="348" t="s">
        <v>7034</v>
      </c>
      <c r="Q780" s="39"/>
    </row>
    <row r="781" spans="1:17" ht="135" x14ac:dyDescent="0.25">
      <c r="A781" s="422" t="s">
        <v>2465</v>
      </c>
      <c r="B781" s="422" t="s">
        <v>4810</v>
      </c>
      <c r="C781" s="276" t="s">
        <v>4811</v>
      </c>
      <c r="D781" s="301" t="s">
        <v>7270</v>
      </c>
      <c r="E781" s="237" t="s">
        <v>2934</v>
      </c>
      <c r="F781" s="287"/>
      <c r="G781" s="287"/>
      <c r="H781" s="289"/>
      <c r="I781" s="294">
        <v>39444</v>
      </c>
      <c r="J781" s="295" t="s">
        <v>7034</v>
      </c>
      <c r="K781" s="318">
        <v>43801</v>
      </c>
      <c r="L781" s="338" t="s">
        <v>7036</v>
      </c>
      <c r="M781" s="39"/>
      <c r="N781" s="39"/>
      <c r="O781" s="39"/>
      <c r="P781" s="348" t="s">
        <v>7034</v>
      </c>
      <c r="Q781" s="39"/>
    </row>
    <row r="782" spans="1:17" ht="135" x14ac:dyDescent="0.25">
      <c r="A782" s="422" t="s">
        <v>2465</v>
      </c>
      <c r="B782" s="422" t="s">
        <v>4812</v>
      </c>
      <c r="C782" s="276" t="s">
        <v>4813</v>
      </c>
      <c r="D782" s="301" t="s">
        <v>7270</v>
      </c>
      <c r="E782" s="237" t="s">
        <v>2934</v>
      </c>
      <c r="F782" s="287"/>
      <c r="G782" s="287"/>
      <c r="H782" s="289"/>
      <c r="I782" s="294">
        <v>39444</v>
      </c>
      <c r="J782" s="295" t="s">
        <v>7037</v>
      </c>
      <c r="K782" s="318">
        <v>43801</v>
      </c>
      <c r="L782" s="338" t="s">
        <v>7036</v>
      </c>
      <c r="M782" s="39"/>
      <c r="N782" s="39"/>
      <c r="O782" s="39"/>
      <c r="P782" s="348" t="s">
        <v>7037</v>
      </c>
      <c r="Q782" s="39"/>
    </row>
    <row r="783" spans="1:17" ht="81" x14ac:dyDescent="0.25">
      <c r="A783" s="417">
        <f>A779+1</f>
        <v>755</v>
      </c>
      <c r="B783" s="422" t="s">
        <v>4814</v>
      </c>
      <c r="C783" s="276" t="s">
        <v>4815</v>
      </c>
      <c r="D783" s="301" t="s">
        <v>7270</v>
      </c>
      <c r="E783" s="237" t="s">
        <v>2934</v>
      </c>
      <c r="F783" s="287">
        <v>31179</v>
      </c>
      <c r="G783" s="287">
        <f t="shared" si="31"/>
        <v>31179</v>
      </c>
      <c r="H783" s="288">
        <v>0</v>
      </c>
      <c r="I783" s="294">
        <v>39444</v>
      </c>
      <c r="J783" s="295" t="s">
        <v>7034</v>
      </c>
      <c r="K783" s="276"/>
      <c r="L783" s="334"/>
      <c r="M783" s="39"/>
      <c r="N783" s="39"/>
      <c r="O783" s="39"/>
      <c r="P783" s="348" t="s">
        <v>7034</v>
      </c>
      <c r="Q783" s="39"/>
    </row>
    <row r="784" spans="1:17" ht="81" x14ac:dyDescent="0.25">
      <c r="A784" s="417">
        <f t="shared" ref="A784:A799" si="33">A783+1</f>
        <v>756</v>
      </c>
      <c r="B784" s="422" t="s">
        <v>4816</v>
      </c>
      <c r="C784" s="276" t="s">
        <v>4817</v>
      </c>
      <c r="D784" s="301" t="s">
        <v>7273</v>
      </c>
      <c r="E784" s="237" t="s">
        <v>2934</v>
      </c>
      <c r="F784" s="287">
        <v>5900</v>
      </c>
      <c r="G784" s="287">
        <f t="shared" si="31"/>
        <v>5900</v>
      </c>
      <c r="H784" s="288">
        <v>0</v>
      </c>
      <c r="I784" s="294">
        <v>39416</v>
      </c>
      <c r="J784" s="295" t="s">
        <v>7034</v>
      </c>
      <c r="K784" s="276"/>
      <c r="L784" s="334"/>
      <c r="M784" s="39"/>
      <c r="N784" s="39"/>
      <c r="O784" s="39"/>
      <c r="P784" s="348" t="s">
        <v>7034</v>
      </c>
      <c r="Q784" s="39"/>
    </row>
    <row r="785" spans="1:17" ht="81" x14ac:dyDescent="0.25">
      <c r="A785" s="417">
        <f t="shared" si="33"/>
        <v>757</v>
      </c>
      <c r="B785" s="422" t="s">
        <v>4818</v>
      </c>
      <c r="C785" s="276" t="s">
        <v>4819</v>
      </c>
      <c r="D785" s="301" t="s">
        <v>7274</v>
      </c>
      <c r="E785" s="237" t="s">
        <v>2934</v>
      </c>
      <c r="F785" s="287">
        <v>4498.5</v>
      </c>
      <c r="G785" s="287">
        <f t="shared" si="31"/>
        <v>4498.5</v>
      </c>
      <c r="H785" s="288">
        <v>0</v>
      </c>
      <c r="I785" s="294">
        <v>39444</v>
      </c>
      <c r="J785" s="295" t="s">
        <v>7034</v>
      </c>
      <c r="K785" s="276"/>
      <c r="L785" s="334"/>
      <c r="M785" s="39"/>
      <c r="N785" s="39"/>
      <c r="O785" s="39"/>
      <c r="P785" s="348" t="s">
        <v>7034</v>
      </c>
      <c r="Q785" s="39"/>
    </row>
    <row r="786" spans="1:17" ht="81" x14ac:dyDescent="0.25">
      <c r="A786" s="417">
        <f t="shared" si="33"/>
        <v>758</v>
      </c>
      <c r="B786" s="422" t="s">
        <v>4820</v>
      </c>
      <c r="C786" s="276" t="s">
        <v>4821</v>
      </c>
      <c r="D786" s="301" t="s">
        <v>7274</v>
      </c>
      <c r="E786" s="237" t="s">
        <v>2934</v>
      </c>
      <c r="F786" s="287">
        <v>4498.5</v>
      </c>
      <c r="G786" s="287">
        <f t="shared" si="31"/>
        <v>4498.5</v>
      </c>
      <c r="H786" s="288">
        <v>0</v>
      </c>
      <c r="I786" s="294">
        <v>39444</v>
      </c>
      <c r="J786" s="295" t="s">
        <v>7034</v>
      </c>
      <c r="K786" s="276"/>
      <c r="L786" s="334"/>
      <c r="M786" s="39"/>
      <c r="N786" s="39"/>
      <c r="O786" s="39"/>
      <c r="P786" s="348" t="s">
        <v>7034</v>
      </c>
      <c r="Q786" s="39"/>
    </row>
    <row r="787" spans="1:17" ht="81" x14ac:dyDescent="0.25">
      <c r="A787" s="417">
        <f t="shared" si="33"/>
        <v>759</v>
      </c>
      <c r="B787" s="422" t="s">
        <v>4822</v>
      </c>
      <c r="C787" s="276" t="s">
        <v>4823</v>
      </c>
      <c r="D787" s="301" t="s">
        <v>7275</v>
      </c>
      <c r="E787" s="237" t="s">
        <v>2934</v>
      </c>
      <c r="F787" s="287">
        <v>15360</v>
      </c>
      <c r="G787" s="287">
        <f t="shared" si="31"/>
        <v>15360</v>
      </c>
      <c r="H787" s="288">
        <v>0</v>
      </c>
      <c r="I787" s="294">
        <v>39317</v>
      </c>
      <c r="J787" s="295" t="s">
        <v>7034</v>
      </c>
      <c r="K787" s="276"/>
      <c r="L787" s="334"/>
      <c r="M787" s="39"/>
      <c r="N787" s="39"/>
      <c r="O787" s="39"/>
      <c r="P787" s="348" t="s">
        <v>7034</v>
      </c>
      <c r="Q787" s="39"/>
    </row>
    <row r="788" spans="1:17" ht="81" x14ac:dyDescent="0.25">
      <c r="A788" s="417">
        <f t="shared" si="33"/>
        <v>760</v>
      </c>
      <c r="B788" s="422" t="s">
        <v>4824</v>
      </c>
      <c r="C788" s="276" t="s">
        <v>4825</v>
      </c>
      <c r="D788" s="301" t="s">
        <v>7276</v>
      </c>
      <c r="E788" s="237" t="s">
        <v>2934</v>
      </c>
      <c r="F788" s="287">
        <v>4368</v>
      </c>
      <c r="G788" s="287">
        <f t="shared" si="31"/>
        <v>4368</v>
      </c>
      <c r="H788" s="288">
        <v>0</v>
      </c>
      <c r="I788" s="294">
        <v>39255</v>
      </c>
      <c r="J788" s="295" t="s">
        <v>7034</v>
      </c>
      <c r="K788" s="276"/>
      <c r="L788" s="334"/>
      <c r="M788" s="39"/>
      <c r="N788" s="39"/>
      <c r="O788" s="39"/>
      <c r="P788" s="348" t="s">
        <v>7034</v>
      </c>
      <c r="Q788" s="39"/>
    </row>
    <row r="789" spans="1:17" ht="81" x14ac:dyDescent="0.25">
      <c r="A789" s="417">
        <f t="shared" si="33"/>
        <v>761</v>
      </c>
      <c r="B789" s="422" t="s">
        <v>4826</v>
      </c>
      <c r="C789" s="276" t="s">
        <v>4827</v>
      </c>
      <c r="D789" s="301" t="s">
        <v>7276</v>
      </c>
      <c r="E789" s="237" t="s">
        <v>2934</v>
      </c>
      <c r="F789" s="287">
        <v>13369.14</v>
      </c>
      <c r="G789" s="287">
        <f t="shared" si="31"/>
        <v>13369.14</v>
      </c>
      <c r="H789" s="288">
        <v>0</v>
      </c>
      <c r="I789" s="294">
        <v>39051</v>
      </c>
      <c r="J789" s="295" t="s">
        <v>7034</v>
      </c>
      <c r="K789" s="276"/>
      <c r="L789" s="334"/>
      <c r="M789" s="39"/>
      <c r="N789" s="39"/>
      <c r="O789" s="39"/>
      <c r="P789" s="348" t="s">
        <v>7034</v>
      </c>
      <c r="Q789" s="39"/>
    </row>
    <row r="790" spans="1:17" ht="81" x14ac:dyDescent="0.25">
      <c r="A790" s="417">
        <f t="shared" si="33"/>
        <v>762</v>
      </c>
      <c r="B790" s="422" t="s">
        <v>4828</v>
      </c>
      <c r="C790" s="276" t="s">
        <v>4829</v>
      </c>
      <c r="D790" s="301" t="s">
        <v>7276</v>
      </c>
      <c r="E790" s="237" t="s">
        <v>2934</v>
      </c>
      <c r="F790" s="287">
        <v>36748.400000000001</v>
      </c>
      <c r="G790" s="287">
        <f t="shared" si="31"/>
        <v>36748.400000000001</v>
      </c>
      <c r="H790" s="288">
        <v>0</v>
      </c>
      <c r="I790" s="294">
        <v>39051</v>
      </c>
      <c r="J790" s="295" t="s">
        <v>7034</v>
      </c>
      <c r="K790" s="276"/>
      <c r="L790" s="334"/>
      <c r="M790" s="39"/>
      <c r="N790" s="39"/>
      <c r="O790" s="39"/>
      <c r="P790" s="348" t="s">
        <v>7034</v>
      </c>
      <c r="Q790" s="39"/>
    </row>
    <row r="791" spans="1:17" ht="81" x14ac:dyDescent="0.25">
      <c r="A791" s="417">
        <f t="shared" si="33"/>
        <v>763</v>
      </c>
      <c r="B791" s="422" t="s">
        <v>4830</v>
      </c>
      <c r="C791" s="276" t="s">
        <v>4831</v>
      </c>
      <c r="D791" s="301" t="s">
        <v>7277</v>
      </c>
      <c r="E791" s="237" t="s">
        <v>2934</v>
      </c>
      <c r="F791" s="287">
        <v>3121.2</v>
      </c>
      <c r="G791" s="287">
        <f t="shared" si="31"/>
        <v>3121.2</v>
      </c>
      <c r="H791" s="288">
        <v>0</v>
      </c>
      <c r="I791" s="294">
        <v>39051</v>
      </c>
      <c r="J791" s="295" t="s">
        <v>7034</v>
      </c>
      <c r="K791" s="276"/>
      <c r="L791" s="334"/>
      <c r="M791" s="39"/>
      <c r="N791" s="39"/>
      <c r="O791" s="39"/>
      <c r="P791" s="348" t="s">
        <v>7034</v>
      </c>
      <c r="Q791" s="39"/>
    </row>
    <row r="792" spans="1:17" ht="81" x14ac:dyDescent="0.25">
      <c r="A792" s="417">
        <f t="shared" si="33"/>
        <v>764</v>
      </c>
      <c r="B792" s="422" t="s">
        <v>4832</v>
      </c>
      <c r="C792" s="276" t="s">
        <v>4833</v>
      </c>
      <c r="D792" s="301" t="s">
        <v>7270</v>
      </c>
      <c r="E792" s="237" t="s">
        <v>2934</v>
      </c>
      <c r="F792" s="287">
        <v>5388.66</v>
      </c>
      <c r="G792" s="287">
        <f t="shared" si="31"/>
        <v>5388.66</v>
      </c>
      <c r="H792" s="288">
        <v>0</v>
      </c>
      <c r="I792" s="294">
        <v>39051</v>
      </c>
      <c r="J792" s="295" t="s">
        <v>7034</v>
      </c>
      <c r="K792" s="276"/>
      <c r="L792" s="334"/>
      <c r="M792" s="39"/>
      <c r="N792" s="39"/>
      <c r="O792" s="39"/>
      <c r="P792" s="348" t="s">
        <v>7034</v>
      </c>
      <c r="Q792" s="39"/>
    </row>
    <row r="793" spans="1:17" ht="81" x14ac:dyDescent="0.25">
      <c r="A793" s="417">
        <f t="shared" si="33"/>
        <v>765</v>
      </c>
      <c r="B793" s="422" t="s">
        <v>4834</v>
      </c>
      <c r="C793" s="276" t="s">
        <v>4835</v>
      </c>
      <c r="D793" s="301" t="s">
        <v>7270</v>
      </c>
      <c r="E793" s="237" t="s">
        <v>2934</v>
      </c>
      <c r="F793" s="287">
        <v>5550</v>
      </c>
      <c r="G793" s="287">
        <f t="shared" si="31"/>
        <v>5550</v>
      </c>
      <c r="H793" s="288">
        <v>0</v>
      </c>
      <c r="I793" s="294">
        <v>39444</v>
      </c>
      <c r="J793" s="295" t="s">
        <v>7034</v>
      </c>
      <c r="K793" s="276"/>
      <c r="L793" s="334"/>
      <c r="M793" s="39"/>
      <c r="N793" s="39"/>
      <c r="O793" s="39"/>
      <c r="P793" s="348" t="s">
        <v>7034</v>
      </c>
      <c r="Q793" s="39"/>
    </row>
    <row r="794" spans="1:17" ht="81" x14ac:dyDescent="0.25">
      <c r="A794" s="417">
        <f t="shared" si="33"/>
        <v>766</v>
      </c>
      <c r="B794" s="422" t="s">
        <v>4836</v>
      </c>
      <c r="C794" s="276" t="s">
        <v>4837</v>
      </c>
      <c r="D794" s="301" t="s">
        <v>7276</v>
      </c>
      <c r="E794" s="237" t="s">
        <v>2934</v>
      </c>
      <c r="F794" s="287">
        <v>27295</v>
      </c>
      <c r="G794" s="287">
        <f t="shared" si="31"/>
        <v>27295</v>
      </c>
      <c r="H794" s="288">
        <v>0</v>
      </c>
      <c r="I794" s="294">
        <v>38959</v>
      </c>
      <c r="J794" s="295" t="s">
        <v>7034</v>
      </c>
      <c r="K794" s="276"/>
      <c r="L794" s="334"/>
      <c r="M794" s="39"/>
      <c r="N794" s="39"/>
      <c r="O794" s="39"/>
      <c r="P794" s="348" t="s">
        <v>7034</v>
      </c>
      <c r="Q794" s="39"/>
    </row>
    <row r="795" spans="1:17" ht="81" x14ac:dyDescent="0.25">
      <c r="A795" s="417">
        <f t="shared" si="33"/>
        <v>767</v>
      </c>
      <c r="B795" s="422" t="s">
        <v>4838</v>
      </c>
      <c r="C795" s="276" t="s">
        <v>4839</v>
      </c>
      <c r="D795" s="301" t="s">
        <v>7276</v>
      </c>
      <c r="E795" s="237" t="s">
        <v>2934</v>
      </c>
      <c r="F795" s="287">
        <v>15000</v>
      </c>
      <c r="G795" s="287">
        <f t="shared" si="31"/>
        <v>15000</v>
      </c>
      <c r="H795" s="288">
        <v>0</v>
      </c>
      <c r="I795" s="294">
        <v>39273</v>
      </c>
      <c r="J795" s="295" t="s">
        <v>7034</v>
      </c>
      <c r="K795" s="276"/>
      <c r="L795" s="334"/>
      <c r="M795" s="39"/>
      <c r="N795" s="39"/>
      <c r="O795" s="39"/>
      <c r="P795" s="348" t="s">
        <v>7034</v>
      </c>
      <c r="Q795" s="39"/>
    </row>
    <row r="796" spans="1:17" ht="81" x14ac:dyDescent="0.25">
      <c r="A796" s="417">
        <f t="shared" si="33"/>
        <v>768</v>
      </c>
      <c r="B796" s="422" t="s">
        <v>4840</v>
      </c>
      <c r="C796" s="276" t="s">
        <v>4841</v>
      </c>
      <c r="D796" s="301" t="s">
        <v>7278</v>
      </c>
      <c r="E796" s="237" t="s">
        <v>2934</v>
      </c>
      <c r="F796" s="287">
        <v>15000</v>
      </c>
      <c r="G796" s="287">
        <f t="shared" si="31"/>
        <v>15000</v>
      </c>
      <c r="H796" s="288">
        <v>0</v>
      </c>
      <c r="I796" s="294">
        <v>39273</v>
      </c>
      <c r="J796" s="295" t="s">
        <v>7034</v>
      </c>
      <c r="K796" s="276"/>
      <c r="L796" s="334"/>
      <c r="M796" s="39"/>
      <c r="N796" s="39"/>
      <c r="O796" s="39"/>
      <c r="P796" s="348" t="s">
        <v>7034</v>
      </c>
      <c r="Q796" s="39"/>
    </row>
    <row r="797" spans="1:17" ht="81" x14ac:dyDescent="0.25">
      <c r="A797" s="417">
        <f t="shared" si="33"/>
        <v>769</v>
      </c>
      <c r="B797" s="422" t="s">
        <v>4842</v>
      </c>
      <c r="C797" s="276" t="s">
        <v>4843</v>
      </c>
      <c r="D797" s="301" t="s">
        <v>7276</v>
      </c>
      <c r="E797" s="237" t="s">
        <v>2934</v>
      </c>
      <c r="F797" s="287">
        <v>15000</v>
      </c>
      <c r="G797" s="287">
        <f t="shared" si="31"/>
        <v>15000</v>
      </c>
      <c r="H797" s="288">
        <v>0</v>
      </c>
      <c r="I797" s="294">
        <v>39273</v>
      </c>
      <c r="J797" s="295" t="s">
        <v>7034</v>
      </c>
      <c r="K797" s="276"/>
      <c r="L797" s="334"/>
      <c r="M797" s="39"/>
      <c r="N797" s="39"/>
      <c r="O797" s="39"/>
      <c r="P797" s="348" t="s">
        <v>7034</v>
      </c>
      <c r="Q797" s="39"/>
    </row>
    <row r="798" spans="1:17" ht="81" x14ac:dyDescent="0.25">
      <c r="A798" s="417">
        <f t="shared" si="33"/>
        <v>770</v>
      </c>
      <c r="B798" s="422" t="s">
        <v>4844</v>
      </c>
      <c r="C798" s="276" t="s">
        <v>4845</v>
      </c>
      <c r="D798" s="301" t="s">
        <v>7276</v>
      </c>
      <c r="E798" s="237" t="s">
        <v>2934</v>
      </c>
      <c r="F798" s="287">
        <v>15000</v>
      </c>
      <c r="G798" s="287">
        <f t="shared" si="31"/>
        <v>15000</v>
      </c>
      <c r="H798" s="288">
        <v>0</v>
      </c>
      <c r="I798" s="294">
        <v>39273</v>
      </c>
      <c r="J798" s="295" t="s">
        <v>7034</v>
      </c>
      <c r="K798" s="276"/>
      <c r="L798" s="334"/>
      <c r="M798" s="39"/>
      <c r="N798" s="39"/>
      <c r="O798" s="39"/>
      <c r="P798" s="348" t="s">
        <v>7034</v>
      </c>
      <c r="Q798" s="39"/>
    </row>
    <row r="799" spans="1:17" ht="81" x14ac:dyDescent="0.25">
      <c r="A799" s="417">
        <f t="shared" si="33"/>
        <v>771</v>
      </c>
      <c r="B799" s="422" t="s">
        <v>4846</v>
      </c>
      <c r="C799" s="276" t="s">
        <v>4847</v>
      </c>
      <c r="D799" s="301" t="s">
        <v>7276</v>
      </c>
      <c r="E799" s="237" t="s">
        <v>2934</v>
      </c>
      <c r="F799" s="287">
        <v>27030</v>
      </c>
      <c r="G799" s="287">
        <f t="shared" si="31"/>
        <v>27030</v>
      </c>
      <c r="H799" s="288">
        <v>0</v>
      </c>
      <c r="I799" s="294">
        <v>39051</v>
      </c>
      <c r="J799" s="295" t="s">
        <v>7034</v>
      </c>
      <c r="K799" s="276"/>
      <c r="L799" s="334"/>
      <c r="M799" s="39"/>
      <c r="N799" s="39"/>
      <c r="O799" s="39"/>
      <c r="P799" s="348" t="s">
        <v>7034</v>
      </c>
      <c r="Q799" s="39"/>
    </row>
    <row r="800" spans="1:17" ht="90" x14ac:dyDescent="0.25">
      <c r="A800" s="417">
        <f t="shared" ref="A800:A808" si="34">A799+1</f>
        <v>772</v>
      </c>
      <c r="B800" s="422" t="s">
        <v>4848</v>
      </c>
      <c r="C800" s="165" t="s">
        <v>4849</v>
      </c>
      <c r="D800" s="301" t="s">
        <v>7270</v>
      </c>
      <c r="E800" s="237" t="s">
        <v>2934</v>
      </c>
      <c r="F800" s="287">
        <v>18880</v>
      </c>
      <c r="G800" s="287">
        <f t="shared" si="31"/>
        <v>18880</v>
      </c>
      <c r="H800" s="288">
        <v>0</v>
      </c>
      <c r="I800" s="294">
        <v>39233</v>
      </c>
      <c r="J800" s="295" t="s">
        <v>7034</v>
      </c>
      <c r="K800" s="276"/>
      <c r="L800" s="334"/>
      <c r="M800" s="39"/>
      <c r="N800" s="39"/>
      <c r="O800" s="39"/>
      <c r="P800" s="348" t="s">
        <v>7034</v>
      </c>
      <c r="Q800" s="39"/>
    </row>
    <row r="801" spans="1:17" ht="105" x14ac:dyDescent="0.25">
      <c r="A801" s="417">
        <f t="shared" si="34"/>
        <v>773</v>
      </c>
      <c r="B801" s="422" t="s">
        <v>4850</v>
      </c>
      <c r="C801" s="276" t="s">
        <v>4851</v>
      </c>
      <c r="D801" s="302" t="s">
        <v>7279</v>
      </c>
      <c r="E801" s="237" t="s">
        <v>2934</v>
      </c>
      <c r="F801" s="287">
        <v>24276</v>
      </c>
      <c r="G801" s="287">
        <f t="shared" si="31"/>
        <v>24276</v>
      </c>
      <c r="H801" s="288">
        <v>0</v>
      </c>
      <c r="I801" s="294">
        <v>39051</v>
      </c>
      <c r="J801" s="295" t="s">
        <v>7034</v>
      </c>
      <c r="K801" s="276"/>
      <c r="L801" s="334"/>
      <c r="M801" s="39"/>
      <c r="N801" s="39"/>
      <c r="O801" s="39"/>
      <c r="P801" s="348" t="s">
        <v>7034</v>
      </c>
      <c r="Q801" s="39"/>
    </row>
    <row r="802" spans="1:17" ht="105" x14ac:dyDescent="0.25">
      <c r="A802" s="417">
        <f t="shared" si="34"/>
        <v>774</v>
      </c>
      <c r="B802" s="422" t="s">
        <v>4852</v>
      </c>
      <c r="C802" s="276" t="s">
        <v>4853</v>
      </c>
      <c r="D802" s="302" t="s">
        <v>7280</v>
      </c>
      <c r="E802" s="237" t="s">
        <v>2934</v>
      </c>
      <c r="F802" s="287">
        <v>24276</v>
      </c>
      <c r="G802" s="287">
        <f t="shared" si="31"/>
        <v>24276</v>
      </c>
      <c r="H802" s="288">
        <v>0</v>
      </c>
      <c r="I802" s="294">
        <v>39051</v>
      </c>
      <c r="J802" s="295" t="s">
        <v>7034</v>
      </c>
      <c r="K802" s="276"/>
      <c r="L802" s="334"/>
      <c r="M802" s="39"/>
      <c r="N802" s="39"/>
      <c r="O802" s="39"/>
      <c r="P802" s="348" t="s">
        <v>7034</v>
      </c>
      <c r="Q802" s="39"/>
    </row>
    <row r="803" spans="1:17" ht="135" x14ac:dyDescent="0.25">
      <c r="A803" s="422" t="s">
        <v>2465</v>
      </c>
      <c r="B803" s="422" t="s">
        <v>4854</v>
      </c>
      <c r="C803" s="276" t="s">
        <v>4855</v>
      </c>
      <c r="D803" s="301" t="s">
        <v>7276</v>
      </c>
      <c r="E803" s="237" t="s">
        <v>2934</v>
      </c>
      <c r="F803" s="287"/>
      <c r="G803" s="287"/>
      <c r="H803" s="288"/>
      <c r="I803" s="294">
        <v>39051</v>
      </c>
      <c r="J803" s="295" t="s">
        <v>7034</v>
      </c>
      <c r="K803" s="318">
        <v>43801</v>
      </c>
      <c r="L803" s="338" t="s">
        <v>7038</v>
      </c>
      <c r="M803" s="39"/>
      <c r="N803" s="39"/>
      <c r="O803" s="39"/>
      <c r="P803" s="348" t="s">
        <v>7034</v>
      </c>
      <c r="Q803" s="39"/>
    </row>
    <row r="804" spans="1:17" ht="81" x14ac:dyDescent="0.25">
      <c r="A804" s="417">
        <f>A802+1</f>
        <v>775</v>
      </c>
      <c r="B804" s="422" t="s">
        <v>4856</v>
      </c>
      <c r="C804" s="276" t="s">
        <v>4857</v>
      </c>
      <c r="D804" s="301" t="s">
        <v>7275</v>
      </c>
      <c r="E804" s="237" t="s">
        <v>2934</v>
      </c>
      <c r="F804" s="287">
        <v>3813.78</v>
      </c>
      <c r="G804" s="287">
        <f t="shared" si="31"/>
        <v>3813.78</v>
      </c>
      <c r="H804" s="288">
        <v>0</v>
      </c>
      <c r="I804" s="294">
        <v>39082</v>
      </c>
      <c r="J804" s="295" t="s">
        <v>7034</v>
      </c>
      <c r="K804" s="276"/>
      <c r="L804" s="334"/>
      <c r="M804" s="39"/>
      <c r="N804" s="39"/>
      <c r="O804" s="39"/>
      <c r="P804" s="348" t="s">
        <v>7034</v>
      </c>
      <c r="Q804" s="39"/>
    </row>
    <row r="805" spans="1:17" ht="135" x14ac:dyDescent="0.25">
      <c r="A805" s="422" t="s">
        <v>2465</v>
      </c>
      <c r="B805" s="422" t="s">
        <v>4858</v>
      </c>
      <c r="C805" s="276" t="s">
        <v>4859</v>
      </c>
      <c r="D805" s="301" t="s">
        <v>7281</v>
      </c>
      <c r="E805" s="237" t="s">
        <v>2934</v>
      </c>
      <c r="F805" s="287"/>
      <c r="G805" s="287"/>
      <c r="H805" s="288"/>
      <c r="I805" s="294">
        <v>39444</v>
      </c>
      <c r="J805" s="295" t="s">
        <v>7034</v>
      </c>
      <c r="K805" s="318">
        <v>43801</v>
      </c>
      <c r="L805" s="338" t="s">
        <v>7039</v>
      </c>
      <c r="M805" s="39"/>
      <c r="N805" s="39"/>
      <c r="O805" s="39"/>
      <c r="P805" s="348" t="s">
        <v>7034</v>
      </c>
      <c r="Q805" s="39"/>
    </row>
    <row r="806" spans="1:17" ht="81" x14ac:dyDescent="0.25">
      <c r="A806" s="417">
        <f>A804+1</f>
        <v>776</v>
      </c>
      <c r="B806" s="422" t="s">
        <v>4860</v>
      </c>
      <c r="C806" s="276" t="s">
        <v>4861</v>
      </c>
      <c r="D806" s="301" t="s">
        <v>7281</v>
      </c>
      <c r="E806" s="237" t="s">
        <v>2934</v>
      </c>
      <c r="F806" s="287">
        <v>3721</v>
      </c>
      <c r="G806" s="287">
        <f t="shared" si="31"/>
        <v>3721</v>
      </c>
      <c r="H806" s="288">
        <v>0</v>
      </c>
      <c r="I806" s="294">
        <v>39263</v>
      </c>
      <c r="J806" s="295" t="s">
        <v>7034</v>
      </c>
      <c r="K806" s="276"/>
      <c r="L806" s="334"/>
      <c r="M806" s="39"/>
      <c r="N806" s="39"/>
      <c r="O806" s="39"/>
      <c r="P806" s="348" t="s">
        <v>7034</v>
      </c>
      <c r="Q806" s="39"/>
    </row>
    <row r="807" spans="1:17" ht="81" x14ac:dyDescent="0.25">
      <c r="A807" s="417">
        <f t="shared" si="34"/>
        <v>777</v>
      </c>
      <c r="B807" s="422" t="s">
        <v>4862</v>
      </c>
      <c r="C807" s="276" t="s">
        <v>4863</v>
      </c>
      <c r="D807" s="301" t="s">
        <v>7275</v>
      </c>
      <c r="E807" s="237" t="s">
        <v>2934</v>
      </c>
      <c r="F807" s="287">
        <v>10220</v>
      </c>
      <c r="G807" s="287">
        <f t="shared" si="31"/>
        <v>10220</v>
      </c>
      <c r="H807" s="288">
        <v>0</v>
      </c>
      <c r="I807" s="294">
        <v>39262</v>
      </c>
      <c r="J807" s="295" t="s">
        <v>7034</v>
      </c>
      <c r="K807" s="276"/>
      <c r="L807" s="334"/>
      <c r="M807" s="39"/>
      <c r="N807" s="39"/>
      <c r="O807" s="39"/>
      <c r="P807" s="348" t="s">
        <v>7034</v>
      </c>
      <c r="Q807" s="39"/>
    </row>
    <row r="808" spans="1:17" ht="81" x14ac:dyDescent="0.25">
      <c r="A808" s="417">
        <f t="shared" si="34"/>
        <v>778</v>
      </c>
      <c r="B808" s="422" t="s">
        <v>4864</v>
      </c>
      <c r="C808" s="276" t="s">
        <v>4865</v>
      </c>
      <c r="D808" s="301" t="s">
        <v>7270</v>
      </c>
      <c r="E808" s="237" t="s">
        <v>2934</v>
      </c>
      <c r="F808" s="287">
        <v>7870</v>
      </c>
      <c r="G808" s="287">
        <f t="shared" si="31"/>
        <v>7870</v>
      </c>
      <c r="H808" s="288">
        <v>0</v>
      </c>
      <c r="I808" s="294">
        <v>39413</v>
      </c>
      <c r="J808" s="295" t="s">
        <v>7040</v>
      </c>
      <c r="K808" s="276"/>
      <c r="L808" s="334"/>
      <c r="M808" s="39"/>
      <c r="N808" s="39"/>
      <c r="O808" s="39"/>
      <c r="P808" s="348" t="s">
        <v>7040</v>
      </c>
      <c r="Q808" s="39"/>
    </row>
    <row r="809" spans="1:17" ht="81" x14ac:dyDescent="0.25">
      <c r="A809" s="417">
        <f>A808+1</f>
        <v>779</v>
      </c>
      <c r="B809" s="422" t="s">
        <v>4866</v>
      </c>
      <c r="C809" s="276" t="s">
        <v>4867</v>
      </c>
      <c r="D809" s="301" t="s">
        <v>7282</v>
      </c>
      <c r="E809" s="237" t="s">
        <v>2934</v>
      </c>
      <c r="F809" s="287">
        <v>3455.76</v>
      </c>
      <c r="G809" s="287">
        <f t="shared" si="31"/>
        <v>3455.76</v>
      </c>
      <c r="H809" s="288">
        <v>0</v>
      </c>
      <c r="I809" s="294">
        <v>39051</v>
      </c>
      <c r="J809" s="295" t="s">
        <v>7034</v>
      </c>
      <c r="K809" s="276"/>
      <c r="L809" s="334"/>
      <c r="M809" s="39"/>
      <c r="N809" s="39"/>
      <c r="O809" s="39"/>
      <c r="P809" s="348" t="s">
        <v>7034</v>
      </c>
      <c r="Q809" s="39"/>
    </row>
    <row r="810" spans="1:17" ht="81" x14ac:dyDescent="0.25">
      <c r="A810" s="417">
        <f t="shared" ref="A810:A825" si="35">A809+1</f>
        <v>780</v>
      </c>
      <c r="B810" s="422" t="s">
        <v>4868</v>
      </c>
      <c r="C810" s="276" t="s">
        <v>4869</v>
      </c>
      <c r="D810" s="301" t="s">
        <v>7270</v>
      </c>
      <c r="E810" s="237" t="s">
        <v>2934</v>
      </c>
      <c r="F810" s="287">
        <v>6108.78</v>
      </c>
      <c r="G810" s="287">
        <f t="shared" si="31"/>
        <v>6108.78</v>
      </c>
      <c r="H810" s="288">
        <v>0</v>
      </c>
      <c r="I810" s="294">
        <v>39051</v>
      </c>
      <c r="J810" s="295" t="s">
        <v>7034</v>
      </c>
      <c r="K810" s="276"/>
      <c r="L810" s="334"/>
      <c r="M810" s="39"/>
      <c r="N810" s="39"/>
      <c r="O810" s="39"/>
      <c r="P810" s="348" t="s">
        <v>7034</v>
      </c>
      <c r="Q810" s="39"/>
    </row>
    <row r="811" spans="1:17" ht="81" x14ac:dyDescent="0.25">
      <c r="A811" s="417">
        <f t="shared" si="35"/>
        <v>781</v>
      </c>
      <c r="B811" s="422" t="s">
        <v>4870</v>
      </c>
      <c r="C811" s="276" t="s">
        <v>4871</v>
      </c>
      <c r="D811" s="301" t="s">
        <v>7270</v>
      </c>
      <c r="E811" s="237" t="s">
        <v>2934</v>
      </c>
      <c r="F811" s="287">
        <v>7800</v>
      </c>
      <c r="G811" s="287">
        <f t="shared" si="31"/>
        <v>7800</v>
      </c>
      <c r="H811" s="288">
        <v>0</v>
      </c>
      <c r="I811" s="294">
        <v>39444</v>
      </c>
      <c r="J811" s="295" t="s">
        <v>7034</v>
      </c>
      <c r="K811" s="276"/>
      <c r="L811" s="334"/>
      <c r="M811" s="39"/>
      <c r="N811" s="39"/>
      <c r="O811" s="39"/>
      <c r="P811" s="348" t="s">
        <v>7034</v>
      </c>
      <c r="Q811" s="39"/>
    </row>
    <row r="812" spans="1:17" ht="94.5" x14ac:dyDescent="0.25">
      <c r="A812" s="417">
        <f t="shared" si="35"/>
        <v>782</v>
      </c>
      <c r="B812" s="422" t="s">
        <v>4872</v>
      </c>
      <c r="C812" s="276" t="s">
        <v>4873</v>
      </c>
      <c r="D812" s="301" t="s">
        <v>7270</v>
      </c>
      <c r="E812" s="237" t="s">
        <v>2934</v>
      </c>
      <c r="F812" s="287">
        <v>4882</v>
      </c>
      <c r="G812" s="287">
        <f t="shared" si="31"/>
        <v>4882</v>
      </c>
      <c r="H812" s="288">
        <v>0</v>
      </c>
      <c r="I812" s="294">
        <v>39262</v>
      </c>
      <c r="J812" s="295" t="s">
        <v>7034</v>
      </c>
      <c r="K812" s="276"/>
      <c r="L812" s="334"/>
      <c r="M812" s="39"/>
      <c r="N812" s="39"/>
      <c r="O812" s="39"/>
      <c r="P812" s="348" t="s">
        <v>7034</v>
      </c>
      <c r="Q812" s="39"/>
    </row>
    <row r="813" spans="1:17" ht="81" x14ac:dyDescent="0.25">
      <c r="A813" s="417">
        <f t="shared" si="35"/>
        <v>783</v>
      </c>
      <c r="B813" s="422" t="s">
        <v>4874</v>
      </c>
      <c r="C813" s="276" t="s">
        <v>4875</v>
      </c>
      <c r="D813" s="301" t="s">
        <v>7270</v>
      </c>
      <c r="E813" s="237" t="s">
        <v>2934</v>
      </c>
      <c r="F813" s="287">
        <v>4506.3599999999997</v>
      </c>
      <c r="G813" s="287">
        <f t="shared" si="31"/>
        <v>4506.3599999999997</v>
      </c>
      <c r="H813" s="288">
        <v>0</v>
      </c>
      <c r="I813" s="294">
        <v>39051</v>
      </c>
      <c r="J813" s="295" t="s">
        <v>7034</v>
      </c>
      <c r="K813" s="276"/>
      <c r="L813" s="334"/>
      <c r="M813" s="39"/>
      <c r="N813" s="39"/>
      <c r="O813" s="39"/>
      <c r="P813" s="348" t="s">
        <v>7034</v>
      </c>
      <c r="Q813" s="39"/>
    </row>
    <row r="814" spans="1:17" ht="81" x14ac:dyDescent="0.25">
      <c r="A814" s="417">
        <f t="shared" si="35"/>
        <v>784</v>
      </c>
      <c r="B814" s="422" t="s">
        <v>4876</v>
      </c>
      <c r="C814" s="276" t="s">
        <v>4877</v>
      </c>
      <c r="D814" s="301" t="s">
        <v>7270</v>
      </c>
      <c r="E814" s="237" t="s">
        <v>2934</v>
      </c>
      <c r="F814" s="287">
        <v>5890</v>
      </c>
      <c r="G814" s="287">
        <f t="shared" si="31"/>
        <v>5890</v>
      </c>
      <c r="H814" s="288">
        <v>0</v>
      </c>
      <c r="I814" s="294">
        <v>39261</v>
      </c>
      <c r="J814" s="295" t="s">
        <v>7034</v>
      </c>
      <c r="K814" s="276"/>
      <c r="L814" s="334"/>
      <c r="M814" s="39"/>
      <c r="N814" s="39"/>
      <c r="O814" s="39"/>
      <c r="P814" s="348" t="s">
        <v>7034</v>
      </c>
      <c r="Q814" s="39"/>
    </row>
    <row r="815" spans="1:17" ht="81" x14ac:dyDescent="0.25">
      <c r="A815" s="417">
        <f t="shared" si="35"/>
        <v>785</v>
      </c>
      <c r="B815" s="422" t="s">
        <v>4878</v>
      </c>
      <c r="C815" s="276" t="s">
        <v>4879</v>
      </c>
      <c r="D815" s="301" t="s">
        <v>7270</v>
      </c>
      <c r="E815" s="237" t="s">
        <v>2934</v>
      </c>
      <c r="F815" s="287">
        <v>6190</v>
      </c>
      <c r="G815" s="287">
        <f t="shared" si="31"/>
        <v>6190</v>
      </c>
      <c r="H815" s="288">
        <v>0</v>
      </c>
      <c r="I815" s="294">
        <v>39342</v>
      </c>
      <c r="J815" s="295" t="s">
        <v>7034</v>
      </c>
      <c r="K815" s="276"/>
      <c r="L815" s="334"/>
      <c r="M815" s="39"/>
      <c r="N815" s="39"/>
      <c r="O815" s="39"/>
      <c r="P815" s="348" t="s">
        <v>7034</v>
      </c>
      <c r="Q815" s="39"/>
    </row>
    <row r="816" spans="1:17" ht="81" x14ac:dyDescent="0.25">
      <c r="A816" s="417">
        <f t="shared" si="35"/>
        <v>786</v>
      </c>
      <c r="B816" s="422" t="s">
        <v>4880</v>
      </c>
      <c r="C816" s="276" t="s">
        <v>4881</v>
      </c>
      <c r="D816" s="301" t="s">
        <v>7270</v>
      </c>
      <c r="E816" s="237" t="s">
        <v>2934</v>
      </c>
      <c r="F816" s="287">
        <v>5049</v>
      </c>
      <c r="G816" s="287">
        <f t="shared" si="31"/>
        <v>5049</v>
      </c>
      <c r="H816" s="288">
        <v>0</v>
      </c>
      <c r="I816" s="294">
        <v>39051</v>
      </c>
      <c r="J816" s="295" t="s">
        <v>7034</v>
      </c>
      <c r="K816" s="276"/>
      <c r="L816" s="334"/>
      <c r="M816" s="39"/>
      <c r="N816" s="39"/>
      <c r="O816" s="39"/>
      <c r="P816" s="348" t="s">
        <v>7034</v>
      </c>
      <c r="Q816" s="39"/>
    </row>
    <row r="817" spans="1:17" ht="81" x14ac:dyDescent="0.25">
      <c r="A817" s="417">
        <f t="shared" si="35"/>
        <v>787</v>
      </c>
      <c r="B817" s="422" t="s">
        <v>4882</v>
      </c>
      <c r="C817" s="276" t="s">
        <v>4883</v>
      </c>
      <c r="D817" s="301" t="s">
        <v>7270</v>
      </c>
      <c r="E817" s="237" t="s">
        <v>2934</v>
      </c>
      <c r="F817" s="287">
        <v>4332.96</v>
      </c>
      <c r="G817" s="287">
        <f t="shared" si="31"/>
        <v>4332.96</v>
      </c>
      <c r="H817" s="288">
        <v>0</v>
      </c>
      <c r="I817" s="294">
        <v>38903</v>
      </c>
      <c r="J817" s="295" t="s">
        <v>7034</v>
      </c>
      <c r="K817" s="276"/>
      <c r="L817" s="334"/>
      <c r="M817" s="39"/>
      <c r="N817" s="39"/>
      <c r="O817" s="39"/>
      <c r="P817" s="348" t="s">
        <v>7034</v>
      </c>
      <c r="Q817" s="39"/>
    </row>
    <row r="818" spans="1:17" ht="81" x14ac:dyDescent="0.25">
      <c r="A818" s="417">
        <f t="shared" si="35"/>
        <v>788</v>
      </c>
      <c r="B818" s="422" t="s">
        <v>4884</v>
      </c>
      <c r="C818" s="276" t="s">
        <v>4885</v>
      </c>
      <c r="D818" s="301" t="s">
        <v>7270</v>
      </c>
      <c r="E818" s="237" t="s">
        <v>2934</v>
      </c>
      <c r="F818" s="287">
        <v>8211</v>
      </c>
      <c r="G818" s="287">
        <f t="shared" si="31"/>
        <v>8211</v>
      </c>
      <c r="H818" s="288">
        <v>0</v>
      </c>
      <c r="I818" s="294">
        <v>39082</v>
      </c>
      <c r="J818" s="295" t="s">
        <v>7034</v>
      </c>
      <c r="K818" s="276"/>
      <c r="L818" s="334"/>
      <c r="M818" s="39"/>
      <c r="N818" s="39"/>
      <c r="O818" s="39"/>
      <c r="P818" s="348" t="s">
        <v>7034</v>
      </c>
      <c r="Q818" s="39"/>
    </row>
    <row r="819" spans="1:17" ht="81" x14ac:dyDescent="0.25">
      <c r="A819" s="417">
        <f t="shared" si="35"/>
        <v>789</v>
      </c>
      <c r="B819" s="422" t="s">
        <v>4886</v>
      </c>
      <c r="C819" s="276" t="s">
        <v>4887</v>
      </c>
      <c r="D819" s="301" t="s">
        <v>7270</v>
      </c>
      <c r="E819" s="237" t="s">
        <v>2934</v>
      </c>
      <c r="F819" s="287">
        <v>4571.6400000000003</v>
      </c>
      <c r="G819" s="287">
        <f t="shared" si="31"/>
        <v>4571.6400000000003</v>
      </c>
      <c r="H819" s="288">
        <v>0</v>
      </c>
      <c r="I819" s="294">
        <v>39051</v>
      </c>
      <c r="J819" s="295" t="s">
        <v>7034</v>
      </c>
      <c r="K819" s="276"/>
      <c r="L819" s="334"/>
      <c r="M819" s="39"/>
      <c r="N819" s="39"/>
      <c r="O819" s="39"/>
      <c r="P819" s="348" t="s">
        <v>7034</v>
      </c>
      <c r="Q819" s="39"/>
    </row>
    <row r="820" spans="1:17" ht="81" x14ac:dyDescent="0.25">
      <c r="A820" s="417">
        <f t="shared" si="35"/>
        <v>790</v>
      </c>
      <c r="B820" s="422" t="s">
        <v>4888</v>
      </c>
      <c r="C820" s="276" t="s">
        <v>4889</v>
      </c>
      <c r="D820" s="301" t="s">
        <v>7270</v>
      </c>
      <c r="E820" s="237" t="s">
        <v>2934</v>
      </c>
      <c r="F820" s="287">
        <v>9536</v>
      </c>
      <c r="G820" s="287">
        <f t="shared" si="31"/>
        <v>9536</v>
      </c>
      <c r="H820" s="288">
        <v>0</v>
      </c>
      <c r="I820" s="294">
        <v>39261</v>
      </c>
      <c r="J820" s="295" t="s">
        <v>7034</v>
      </c>
      <c r="K820" s="276"/>
      <c r="L820" s="334"/>
      <c r="M820" s="39"/>
      <c r="N820" s="39"/>
      <c r="O820" s="39"/>
      <c r="P820" s="348" t="s">
        <v>7034</v>
      </c>
      <c r="Q820" s="39"/>
    </row>
    <row r="821" spans="1:17" ht="81" x14ac:dyDescent="0.25">
      <c r="A821" s="417">
        <f t="shared" si="35"/>
        <v>791</v>
      </c>
      <c r="B821" s="422" t="s">
        <v>4890</v>
      </c>
      <c r="C821" s="276" t="s">
        <v>4891</v>
      </c>
      <c r="D821" s="301" t="s">
        <v>7270</v>
      </c>
      <c r="E821" s="237" t="s">
        <v>2934</v>
      </c>
      <c r="F821" s="287">
        <v>5315.22</v>
      </c>
      <c r="G821" s="287">
        <f t="shared" si="31"/>
        <v>5315.22</v>
      </c>
      <c r="H821" s="288">
        <v>0</v>
      </c>
      <c r="I821" s="294">
        <v>39051</v>
      </c>
      <c r="J821" s="295" t="s">
        <v>7034</v>
      </c>
      <c r="K821" s="276"/>
      <c r="L821" s="334"/>
      <c r="M821" s="39"/>
      <c r="N821" s="39"/>
      <c r="O821" s="39"/>
      <c r="P821" s="348" t="s">
        <v>7034</v>
      </c>
      <c r="Q821" s="39"/>
    </row>
    <row r="822" spans="1:17" ht="81" x14ac:dyDescent="0.25">
      <c r="A822" s="417">
        <f t="shared" si="35"/>
        <v>792</v>
      </c>
      <c r="B822" s="422" t="s">
        <v>4892</v>
      </c>
      <c r="C822" s="276" t="s">
        <v>4893</v>
      </c>
      <c r="D822" s="301" t="s">
        <v>7270</v>
      </c>
      <c r="E822" s="237" t="s">
        <v>2934</v>
      </c>
      <c r="F822" s="287">
        <v>9904.2000000000007</v>
      </c>
      <c r="G822" s="287">
        <f t="shared" si="31"/>
        <v>9904.2000000000007</v>
      </c>
      <c r="H822" s="288">
        <v>0</v>
      </c>
      <c r="I822" s="294">
        <v>39051</v>
      </c>
      <c r="J822" s="295" t="s">
        <v>7034</v>
      </c>
      <c r="K822" s="276"/>
      <c r="L822" s="334"/>
      <c r="M822" s="39"/>
      <c r="N822" s="39"/>
      <c r="O822" s="39"/>
      <c r="P822" s="348" t="s">
        <v>7034</v>
      </c>
      <c r="Q822" s="39"/>
    </row>
    <row r="823" spans="1:17" ht="81" x14ac:dyDescent="0.25">
      <c r="A823" s="417">
        <f t="shared" si="35"/>
        <v>793</v>
      </c>
      <c r="B823" s="422" t="s">
        <v>4894</v>
      </c>
      <c r="C823" s="276" t="s">
        <v>4895</v>
      </c>
      <c r="D823" s="301" t="s">
        <v>7270</v>
      </c>
      <c r="E823" s="237" t="s">
        <v>2934</v>
      </c>
      <c r="F823" s="287">
        <v>9012.7199999999993</v>
      </c>
      <c r="G823" s="287">
        <f t="shared" si="31"/>
        <v>9012.7199999999993</v>
      </c>
      <c r="H823" s="288">
        <v>0</v>
      </c>
      <c r="I823" s="294">
        <v>39051</v>
      </c>
      <c r="J823" s="295" t="s">
        <v>7034</v>
      </c>
      <c r="K823" s="276"/>
      <c r="L823" s="334"/>
      <c r="M823" s="39"/>
      <c r="N823" s="39"/>
      <c r="O823" s="39"/>
      <c r="P823" s="348" t="s">
        <v>7034</v>
      </c>
      <c r="Q823" s="39"/>
    </row>
    <row r="824" spans="1:17" ht="94.5" x14ac:dyDescent="0.25">
      <c r="A824" s="417">
        <f t="shared" si="35"/>
        <v>794</v>
      </c>
      <c r="B824" s="422" t="s">
        <v>4896</v>
      </c>
      <c r="C824" s="276" t="s">
        <v>4897</v>
      </c>
      <c r="D824" s="301" t="s">
        <v>7283</v>
      </c>
      <c r="E824" s="237" t="s">
        <v>2934</v>
      </c>
      <c r="F824" s="287">
        <v>4400</v>
      </c>
      <c r="G824" s="287">
        <f t="shared" si="31"/>
        <v>4400</v>
      </c>
      <c r="H824" s="288">
        <v>0</v>
      </c>
      <c r="I824" s="294">
        <v>39261</v>
      </c>
      <c r="J824" s="295" t="s">
        <v>7034</v>
      </c>
      <c r="K824" s="276"/>
      <c r="L824" s="334"/>
      <c r="M824" s="39"/>
      <c r="N824" s="39"/>
      <c r="O824" s="39"/>
      <c r="P824" s="348" t="s">
        <v>7034</v>
      </c>
      <c r="Q824" s="39"/>
    </row>
    <row r="825" spans="1:17" ht="81" x14ac:dyDescent="0.25">
      <c r="A825" s="417">
        <f t="shared" si="35"/>
        <v>795</v>
      </c>
      <c r="B825" s="422" t="s">
        <v>4898</v>
      </c>
      <c r="C825" s="276" t="s">
        <v>4899</v>
      </c>
      <c r="D825" s="301" t="s">
        <v>7284</v>
      </c>
      <c r="E825" s="237" t="s">
        <v>2934</v>
      </c>
      <c r="F825" s="287">
        <v>4391.1000000000004</v>
      </c>
      <c r="G825" s="287">
        <f t="shared" si="31"/>
        <v>4391.1000000000004</v>
      </c>
      <c r="H825" s="288">
        <v>0</v>
      </c>
      <c r="I825" s="294">
        <v>39051</v>
      </c>
      <c r="J825" s="295" t="s">
        <v>7034</v>
      </c>
      <c r="K825" s="276"/>
      <c r="L825" s="334"/>
      <c r="M825" s="39"/>
      <c r="N825" s="39"/>
      <c r="O825" s="39"/>
      <c r="P825" s="348" t="s">
        <v>7034</v>
      </c>
      <c r="Q825" s="39"/>
    </row>
    <row r="826" spans="1:17" ht="81" x14ac:dyDescent="0.25">
      <c r="A826" s="417">
        <f t="shared" ref="A826:A841" si="36">A825+1</f>
        <v>796</v>
      </c>
      <c r="B826" s="422" t="s">
        <v>4900</v>
      </c>
      <c r="C826" s="276" t="s">
        <v>4901</v>
      </c>
      <c r="D826" s="301" t="s">
        <v>7270</v>
      </c>
      <c r="E826" s="237" t="s">
        <v>2934</v>
      </c>
      <c r="F826" s="287">
        <v>10600</v>
      </c>
      <c r="G826" s="287">
        <f t="shared" si="31"/>
        <v>10600</v>
      </c>
      <c r="H826" s="288">
        <v>0</v>
      </c>
      <c r="I826" s="294">
        <v>39261</v>
      </c>
      <c r="J826" s="295" t="s">
        <v>7034</v>
      </c>
      <c r="K826" s="276"/>
      <c r="L826" s="334"/>
      <c r="M826" s="39"/>
      <c r="N826" s="39"/>
      <c r="O826" s="39"/>
      <c r="P826" s="348" t="s">
        <v>7034</v>
      </c>
      <c r="Q826" s="39"/>
    </row>
    <row r="827" spans="1:17" ht="81" x14ac:dyDescent="0.25">
      <c r="A827" s="417">
        <f t="shared" si="36"/>
        <v>797</v>
      </c>
      <c r="B827" s="422" t="s">
        <v>4902</v>
      </c>
      <c r="C827" s="276" t="s">
        <v>4903</v>
      </c>
      <c r="D827" s="301" t="s">
        <v>7270</v>
      </c>
      <c r="E827" s="237" t="s">
        <v>2934</v>
      </c>
      <c r="F827" s="287">
        <v>8757.7199999999993</v>
      </c>
      <c r="G827" s="287">
        <f t="shared" si="31"/>
        <v>8757.7199999999993</v>
      </c>
      <c r="H827" s="288">
        <v>0</v>
      </c>
      <c r="I827" s="294">
        <v>39051</v>
      </c>
      <c r="J827" s="295" t="s">
        <v>7034</v>
      </c>
      <c r="K827" s="276"/>
      <c r="L827" s="334"/>
      <c r="M827" s="39"/>
      <c r="N827" s="39"/>
      <c r="O827" s="39"/>
      <c r="P827" s="348" t="s">
        <v>7034</v>
      </c>
      <c r="Q827" s="39"/>
    </row>
    <row r="828" spans="1:17" ht="81" x14ac:dyDescent="0.25">
      <c r="A828" s="417">
        <f t="shared" si="36"/>
        <v>798</v>
      </c>
      <c r="B828" s="422" t="s">
        <v>4904</v>
      </c>
      <c r="C828" s="276" t="s">
        <v>4905</v>
      </c>
      <c r="D828" s="301" t="s">
        <v>7270</v>
      </c>
      <c r="E828" s="237" t="s">
        <v>2934</v>
      </c>
      <c r="F828" s="287">
        <v>4131</v>
      </c>
      <c r="G828" s="287">
        <f t="shared" si="31"/>
        <v>4131</v>
      </c>
      <c r="H828" s="288">
        <v>0</v>
      </c>
      <c r="I828" s="294">
        <v>39051</v>
      </c>
      <c r="J828" s="295" t="s">
        <v>7034</v>
      </c>
      <c r="K828" s="276"/>
      <c r="L828" s="334"/>
      <c r="M828" s="39"/>
      <c r="N828" s="39"/>
      <c r="O828" s="39"/>
      <c r="P828" s="348" t="s">
        <v>7034</v>
      </c>
      <c r="Q828" s="39"/>
    </row>
    <row r="829" spans="1:17" ht="81" x14ac:dyDescent="0.25">
      <c r="A829" s="417">
        <f t="shared" si="36"/>
        <v>799</v>
      </c>
      <c r="B829" s="422" t="s">
        <v>4906</v>
      </c>
      <c r="C829" s="276" t="s">
        <v>4907</v>
      </c>
      <c r="D829" s="301" t="s">
        <v>7285</v>
      </c>
      <c r="E829" s="237" t="s">
        <v>2934</v>
      </c>
      <c r="F829" s="287">
        <v>15586.11</v>
      </c>
      <c r="G829" s="287">
        <f t="shared" si="31"/>
        <v>15586.11</v>
      </c>
      <c r="H829" s="288">
        <v>0</v>
      </c>
      <c r="I829" s="294">
        <v>39080</v>
      </c>
      <c r="J829" s="295" t="s">
        <v>7034</v>
      </c>
      <c r="K829" s="276"/>
      <c r="L829" s="334"/>
      <c r="M829" s="39"/>
      <c r="N829" s="39"/>
      <c r="O829" s="39"/>
      <c r="P829" s="348" t="s">
        <v>7034</v>
      </c>
      <c r="Q829" s="39"/>
    </row>
    <row r="830" spans="1:17" ht="81" x14ac:dyDescent="0.25">
      <c r="A830" s="417">
        <f t="shared" si="36"/>
        <v>800</v>
      </c>
      <c r="B830" s="422" t="s">
        <v>4908</v>
      </c>
      <c r="C830" s="276" t="s">
        <v>4909</v>
      </c>
      <c r="D830" s="301" t="s">
        <v>7284</v>
      </c>
      <c r="E830" s="237" t="s">
        <v>2934</v>
      </c>
      <c r="F830" s="287">
        <v>9500</v>
      </c>
      <c r="G830" s="287">
        <f t="shared" si="31"/>
        <v>9500</v>
      </c>
      <c r="H830" s="288">
        <v>0</v>
      </c>
      <c r="I830" s="294">
        <v>39547</v>
      </c>
      <c r="J830" s="295" t="s">
        <v>7041</v>
      </c>
      <c r="K830" s="276"/>
      <c r="L830" s="334"/>
      <c r="M830" s="39"/>
      <c r="N830" s="39"/>
      <c r="O830" s="39"/>
      <c r="P830" s="348" t="s">
        <v>7041</v>
      </c>
      <c r="Q830" s="39"/>
    </row>
    <row r="831" spans="1:17" ht="81" x14ac:dyDescent="0.25">
      <c r="A831" s="417">
        <f t="shared" si="36"/>
        <v>801</v>
      </c>
      <c r="B831" s="422" t="s">
        <v>4910</v>
      </c>
      <c r="C831" s="276" t="s">
        <v>4911</v>
      </c>
      <c r="D831" s="304" t="s">
        <v>7286</v>
      </c>
      <c r="E831" s="237" t="s">
        <v>2934</v>
      </c>
      <c r="F831" s="287">
        <v>21000</v>
      </c>
      <c r="G831" s="287">
        <f t="shared" ref="G831:G894" si="37">F831-H831</f>
        <v>21000</v>
      </c>
      <c r="H831" s="288">
        <v>0</v>
      </c>
      <c r="I831" s="294">
        <v>39580</v>
      </c>
      <c r="J831" s="295" t="s">
        <v>7034</v>
      </c>
      <c r="K831" s="276"/>
      <c r="L831" s="334"/>
      <c r="M831" s="39"/>
      <c r="N831" s="39"/>
      <c r="O831" s="39"/>
      <c r="P831" s="348" t="s">
        <v>7034</v>
      </c>
      <c r="Q831" s="39"/>
    </row>
    <row r="832" spans="1:17" ht="81" x14ac:dyDescent="0.25">
      <c r="A832" s="417">
        <f t="shared" si="36"/>
        <v>802</v>
      </c>
      <c r="B832" s="422" t="s">
        <v>4912</v>
      </c>
      <c r="C832" s="276" t="s">
        <v>4357</v>
      </c>
      <c r="D832" s="301" t="s">
        <v>7270</v>
      </c>
      <c r="E832" s="237" t="s">
        <v>2934</v>
      </c>
      <c r="F832" s="287">
        <v>33461</v>
      </c>
      <c r="G832" s="287">
        <f t="shared" si="37"/>
        <v>33461</v>
      </c>
      <c r="H832" s="288">
        <v>0</v>
      </c>
      <c r="I832" s="294">
        <v>39594</v>
      </c>
      <c r="J832" s="295" t="s">
        <v>7034</v>
      </c>
      <c r="K832" s="276"/>
      <c r="L832" s="334"/>
      <c r="M832" s="39"/>
      <c r="N832" s="39"/>
      <c r="O832" s="39"/>
      <c r="P832" s="348" t="s">
        <v>7034</v>
      </c>
      <c r="Q832" s="39"/>
    </row>
    <row r="833" spans="1:17" ht="330.75" x14ac:dyDescent="0.25">
      <c r="A833" s="417">
        <f t="shared" si="36"/>
        <v>803</v>
      </c>
      <c r="B833" s="422" t="s">
        <v>4913</v>
      </c>
      <c r="C833" s="276" t="s">
        <v>4914</v>
      </c>
      <c r="D833" s="301" t="s">
        <v>7270</v>
      </c>
      <c r="E833" s="237" t="s">
        <v>2934</v>
      </c>
      <c r="F833" s="287">
        <v>33461</v>
      </c>
      <c r="G833" s="287">
        <f t="shared" si="37"/>
        <v>33461</v>
      </c>
      <c r="H833" s="288">
        <v>0</v>
      </c>
      <c r="I833" s="294" t="str">
        <f t="shared" ref="I833:I838" si="38">E833</f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3" s="295" t="s">
        <v>7034</v>
      </c>
      <c r="K833" s="276"/>
      <c r="L833" s="334"/>
      <c r="M833" s="39"/>
      <c r="N833" s="39"/>
      <c r="O833" s="39"/>
      <c r="P833" s="348" t="s">
        <v>7034</v>
      </c>
      <c r="Q833" s="39"/>
    </row>
    <row r="834" spans="1:17" ht="330.75" x14ac:dyDescent="0.25">
      <c r="A834" s="417">
        <f t="shared" si="36"/>
        <v>804</v>
      </c>
      <c r="B834" s="422" t="s">
        <v>4915</v>
      </c>
      <c r="C834" s="276" t="s">
        <v>4916</v>
      </c>
      <c r="D834" s="301" t="s">
        <v>7270</v>
      </c>
      <c r="E834" s="237" t="s">
        <v>2934</v>
      </c>
      <c r="F834" s="287">
        <v>10000</v>
      </c>
      <c r="G834" s="287">
        <f t="shared" si="37"/>
        <v>10000</v>
      </c>
      <c r="H834" s="288">
        <v>0</v>
      </c>
      <c r="I834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4" s="295" t="s">
        <v>7034</v>
      </c>
      <c r="K834" s="276"/>
      <c r="L834" s="334"/>
      <c r="M834" s="39"/>
      <c r="N834" s="39"/>
      <c r="O834" s="39"/>
      <c r="P834" s="348" t="s">
        <v>7034</v>
      </c>
      <c r="Q834" s="39"/>
    </row>
    <row r="835" spans="1:17" ht="330.75" x14ac:dyDescent="0.25">
      <c r="A835" s="417">
        <f t="shared" si="36"/>
        <v>805</v>
      </c>
      <c r="B835" s="422" t="s">
        <v>4917</v>
      </c>
      <c r="C835" s="276" t="s">
        <v>4918</v>
      </c>
      <c r="D835" s="301" t="s">
        <v>7287</v>
      </c>
      <c r="E835" s="237" t="s">
        <v>2934</v>
      </c>
      <c r="F835" s="287">
        <v>5900</v>
      </c>
      <c r="G835" s="287">
        <f t="shared" si="37"/>
        <v>5900</v>
      </c>
      <c r="H835" s="288">
        <v>0</v>
      </c>
      <c r="I835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5" s="295" t="s">
        <v>7034</v>
      </c>
      <c r="K835" s="276"/>
      <c r="L835" s="334"/>
      <c r="M835" s="39"/>
      <c r="N835" s="39"/>
      <c r="O835" s="39"/>
      <c r="P835" s="348" t="s">
        <v>7034</v>
      </c>
      <c r="Q835" s="39"/>
    </row>
    <row r="836" spans="1:17" ht="330.75" x14ac:dyDescent="0.25">
      <c r="A836" s="417">
        <f t="shared" si="36"/>
        <v>806</v>
      </c>
      <c r="B836" s="422" t="s">
        <v>4919</v>
      </c>
      <c r="C836" s="276" t="s">
        <v>4920</v>
      </c>
      <c r="D836" s="303"/>
      <c r="E836" s="237" t="s">
        <v>2934</v>
      </c>
      <c r="F836" s="287">
        <v>13200</v>
      </c>
      <c r="G836" s="287">
        <f t="shared" si="37"/>
        <v>13200</v>
      </c>
      <c r="H836" s="288">
        <v>0</v>
      </c>
      <c r="I836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6" s="295" t="s">
        <v>7034</v>
      </c>
      <c r="K836" s="276"/>
      <c r="L836" s="334"/>
      <c r="M836" s="39"/>
      <c r="N836" s="39"/>
      <c r="O836" s="39"/>
      <c r="P836" s="348" t="s">
        <v>7034</v>
      </c>
      <c r="Q836" s="39"/>
    </row>
    <row r="837" spans="1:17" ht="330.75" x14ac:dyDescent="0.25">
      <c r="A837" s="417">
        <f t="shared" si="36"/>
        <v>807</v>
      </c>
      <c r="B837" s="422" t="s">
        <v>4921</v>
      </c>
      <c r="C837" s="276" t="s">
        <v>4922</v>
      </c>
      <c r="D837" s="303"/>
      <c r="E837" s="237" t="s">
        <v>2934</v>
      </c>
      <c r="F837" s="287">
        <v>11200</v>
      </c>
      <c r="G837" s="287">
        <f t="shared" si="37"/>
        <v>11200</v>
      </c>
      <c r="H837" s="288">
        <v>0</v>
      </c>
      <c r="I837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7" s="295" t="s">
        <v>7034</v>
      </c>
      <c r="K837" s="276"/>
      <c r="L837" s="334"/>
      <c r="M837" s="39"/>
      <c r="N837" s="39"/>
      <c r="O837" s="39"/>
      <c r="P837" s="348" t="s">
        <v>7034</v>
      </c>
      <c r="Q837" s="39"/>
    </row>
    <row r="838" spans="1:17" ht="330.75" x14ac:dyDescent="0.25">
      <c r="A838" s="417">
        <f t="shared" si="36"/>
        <v>808</v>
      </c>
      <c r="B838" s="422" t="s">
        <v>4923</v>
      </c>
      <c r="C838" s="276" t="s">
        <v>4924</v>
      </c>
      <c r="D838" s="303"/>
      <c r="E838" s="237" t="s">
        <v>2934</v>
      </c>
      <c r="F838" s="287">
        <v>80690</v>
      </c>
      <c r="G838" s="287">
        <v>80690</v>
      </c>
      <c r="H838" s="288">
        <f>F838-G838</f>
        <v>0</v>
      </c>
      <c r="I838" s="294" t="str">
        <f t="shared" si="38"/>
        <v>Администрация сельского поселения Петровское Ярославской области (ИНН - 7609018871, КПП - 760901001, ОГРН - 1057601586680, Адрес местонахождения: 152130, Ярославская область, Ростовский район, р.п. Петровское, Советская площадь, д. 4)</v>
      </c>
      <c r="J838" s="295" t="s">
        <v>7034</v>
      </c>
      <c r="K838" s="276"/>
      <c r="L838" s="334"/>
      <c r="M838" s="39"/>
      <c r="N838" s="39"/>
      <c r="O838" s="39"/>
      <c r="P838" s="348" t="s">
        <v>7034</v>
      </c>
      <c r="Q838" s="39"/>
    </row>
    <row r="839" spans="1:17" ht="81" x14ac:dyDescent="0.25">
      <c r="A839" s="417">
        <f t="shared" si="36"/>
        <v>809</v>
      </c>
      <c r="B839" s="422" t="s">
        <v>4925</v>
      </c>
      <c r="C839" s="276" t="s">
        <v>4926</v>
      </c>
      <c r="D839" s="301" t="s">
        <v>7283</v>
      </c>
      <c r="E839" s="237" t="s">
        <v>2934</v>
      </c>
      <c r="F839" s="287">
        <v>6636</v>
      </c>
      <c r="G839" s="287">
        <f t="shared" si="37"/>
        <v>6636</v>
      </c>
      <c r="H839" s="314">
        <v>0</v>
      </c>
      <c r="I839" s="294">
        <v>39639</v>
      </c>
      <c r="J839" s="295" t="s">
        <v>7034</v>
      </c>
      <c r="K839" s="276"/>
      <c r="L839" s="334"/>
      <c r="M839" s="39"/>
      <c r="N839" s="39"/>
      <c r="O839" s="39"/>
      <c r="P839" s="348" t="s">
        <v>7034</v>
      </c>
      <c r="Q839" s="39"/>
    </row>
    <row r="840" spans="1:17" ht="81" x14ac:dyDescent="0.25">
      <c r="A840" s="417">
        <f t="shared" si="36"/>
        <v>810</v>
      </c>
      <c r="B840" s="422" t="s">
        <v>4927</v>
      </c>
      <c r="C840" s="276" t="s">
        <v>4928</v>
      </c>
      <c r="D840" s="303"/>
      <c r="E840" s="237" t="s">
        <v>2934</v>
      </c>
      <c r="F840" s="287">
        <v>3900</v>
      </c>
      <c r="G840" s="287">
        <f t="shared" si="37"/>
        <v>3900</v>
      </c>
      <c r="H840" s="314">
        <v>0</v>
      </c>
      <c r="I840" s="294">
        <v>39646</v>
      </c>
      <c r="J840" s="295" t="s">
        <v>7034</v>
      </c>
      <c r="K840" s="276"/>
      <c r="L840" s="334"/>
      <c r="M840" s="39"/>
      <c r="N840" s="39"/>
      <c r="O840" s="39"/>
      <c r="P840" s="348" t="s">
        <v>7034</v>
      </c>
      <c r="Q840" s="39"/>
    </row>
    <row r="841" spans="1:17" ht="81" x14ac:dyDescent="0.25">
      <c r="A841" s="417">
        <f t="shared" si="36"/>
        <v>811</v>
      </c>
      <c r="B841" s="422" t="s">
        <v>4929</v>
      </c>
      <c r="C841" s="276" t="s">
        <v>4930</v>
      </c>
      <c r="D841" s="303"/>
      <c r="E841" s="237" t="s">
        <v>2934</v>
      </c>
      <c r="F841" s="287">
        <v>3900</v>
      </c>
      <c r="G841" s="287">
        <f t="shared" si="37"/>
        <v>3900</v>
      </c>
      <c r="H841" s="314">
        <v>0</v>
      </c>
      <c r="I841" s="294">
        <v>39646</v>
      </c>
      <c r="J841" s="295" t="s">
        <v>7034</v>
      </c>
      <c r="K841" s="276"/>
      <c r="L841" s="334"/>
      <c r="M841" s="39"/>
      <c r="N841" s="39"/>
      <c r="O841" s="39"/>
      <c r="P841" s="348" t="s">
        <v>7034</v>
      </c>
      <c r="Q841" s="39"/>
    </row>
    <row r="842" spans="1:17" ht="81" x14ac:dyDescent="0.25">
      <c r="A842" s="417">
        <f t="shared" ref="A842:A857" si="39">A841+1</f>
        <v>812</v>
      </c>
      <c r="B842" s="422" t="s">
        <v>4931</v>
      </c>
      <c r="C842" s="276" t="s">
        <v>4932</v>
      </c>
      <c r="D842" s="303"/>
      <c r="E842" s="237" t="s">
        <v>2934</v>
      </c>
      <c r="F842" s="287">
        <v>3800</v>
      </c>
      <c r="G842" s="287">
        <f t="shared" si="37"/>
        <v>3800</v>
      </c>
      <c r="H842" s="314">
        <v>0</v>
      </c>
      <c r="I842" s="294">
        <v>39646</v>
      </c>
      <c r="J842" s="295" t="s">
        <v>7034</v>
      </c>
      <c r="K842" s="276"/>
      <c r="L842" s="334"/>
      <c r="M842" s="39"/>
      <c r="N842" s="39"/>
      <c r="O842" s="39"/>
      <c r="P842" s="348" t="s">
        <v>7034</v>
      </c>
      <c r="Q842" s="39"/>
    </row>
    <row r="843" spans="1:17" ht="81" x14ac:dyDescent="0.25">
      <c r="A843" s="417">
        <f t="shared" si="39"/>
        <v>813</v>
      </c>
      <c r="B843" s="422" t="s">
        <v>4933</v>
      </c>
      <c r="C843" s="276" t="s">
        <v>4934</v>
      </c>
      <c r="D843" s="303"/>
      <c r="E843" s="237" t="s">
        <v>2934</v>
      </c>
      <c r="F843" s="287">
        <v>4260</v>
      </c>
      <c r="G843" s="287">
        <f t="shared" si="37"/>
        <v>4260</v>
      </c>
      <c r="H843" s="314">
        <v>0</v>
      </c>
      <c r="I843" s="294">
        <v>39646</v>
      </c>
      <c r="J843" s="295" t="s">
        <v>7034</v>
      </c>
      <c r="K843" s="276"/>
      <c r="L843" s="334"/>
      <c r="M843" s="39"/>
      <c r="N843" s="39"/>
      <c r="O843" s="39"/>
      <c r="P843" s="348" t="s">
        <v>7034</v>
      </c>
      <c r="Q843" s="39"/>
    </row>
    <row r="844" spans="1:17" ht="81" x14ac:dyDescent="0.25">
      <c r="A844" s="417">
        <f t="shared" si="39"/>
        <v>814</v>
      </c>
      <c r="B844" s="422" t="s">
        <v>4935</v>
      </c>
      <c r="C844" s="276" t="s">
        <v>4936</v>
      </c>
      <c r="D844" s="303"/>
      <c r="E844" s="237" t="s">
        <v>2934</v>
      </c>
      <c r="F844" s="287">
        <v>4260</v>
      </c>
      <c r="G844" s="287">
        <f t="shared" si="37"/>
        <v>4260</v>
      </c>
      <c r="H844" s="314">
        <v>0</v>
      </c>
      <c r="I844" s="294">
        <v>39646</v>
      </c>
      <c r="J844" s="295" t="s">
        <v>7034</v>
      </c>
      <c r="K844" s="276"/>
      <c r="L844" s="334"/>
      <c r="M844" s="39"/>
      <c r="N844" s="39"/>
      <c r="O844" s="39"/>
      <c r="P844" s="348" t="s">
        <v>7034</v>
      </c>
      <c r="Q844" s="39"/>
    </row>
    <row r="845" spans="1:17" ht="81" x14ac:dyDescent="0.25">
      <c r="A845" s="417">
        <f t="shared" si="39"/>
        <v>815</v>
      </c>
      <c r="B845" s="422" t="s">
        <v>4937</v>
      </c>
      <c r="C845" s="276" t="s">
        <v>4938</v>
      </c>
      <c r="D845" s="303"/>
      <c r="E845" s="237" t="s">
        <v>2934</v>
      </c>
      <c r="F845" s="287">
        <v>3750</v>
      </c>
      <c r="G845" s="287">
        <f t="shared" si="37"/>
        <v>3750</v>
      </c>
      <c r="H845" s="314">
        <v>0</v>
      </c>
      <c r="I845" s="294">
        <v>39646</v>
      </c>
      <c r="J845" s="295" t="s">
        <v>7034</v>
      </c>
      <c r="K845" s="276"/>
      <c r="L845" s="334"/>
      <c r="M845" s="39"/>
      <c r="N845" s="39"/>
      <c r="O845" s="39"/>
      <c r="P845" s="348" t="s">
        <v>7034</v>
      </c>
      <c r="Q845" s="39"/>
    </row>
    <row r="846" spans="1:17" ht="81" x14ac:dyDescent="0.25">
      <c r="A846" s="417">
        <f t="shared" si="39"/>
        <v>816</v>
      </c>
      <c r="B846" s="422" t="s">
        <v>4939</v>
      </c>
      <c r="C846" s="276" t="s">
        <v>4940</v>
      </c>
      <c r="D846" s="303"/>
      <c r="E846" s="237" t="s">
        <v>2934</v>
      </c>
      <c r="F846" s="287">
        <v>8600</v>
      </c>
      <c r="G846" s="287">
        <f t="shared" si="37"/>
        <v>8600</v>
      </c>
      <c r="H846" s="314">
        <v>0</v>
      </c>
      <c r="I846" s="294">
        <v>39646</v>
      </c>
      <c r="J846" s="295" t="s">
        <v>7034</v>
      </c>
      <c r="K846" s="276"/>
      <c r="L846" s="334"/>
      <c r="M846" s="39"/>
      <c r="N846" s="39"/>
      <c r="O846" s="39"/>
      <c r="P846" s="348" t="s">
        <v>7034</v>
      </c>
      <c r="Q846" s="39"/>
    </row>
    <row r="847" spans="1:17" ht="81" x14ac:dyDescent="0.25">
      <c r="A847" s="417">
        <f t="shared" si="39"/>
        <v>817</v>
      </c>
      <c r="B847" s="422" t="s">
        <v>4941</v>
      </c>
      <c r="C847" s="276" t="s">
        <v>4942</v>
      </c>
      <c r="D847" s="303" t="s">
        <v>7288</v>
      </c>
      <c r="E847" s="237" t="s">
        <v>2934</v>
      </c>
      <c r="F847" s="287">
        <v>4373.5600000000004</v>
      </c>
      <c r="G847" s="287">
        <f t="shared" si="37"/>
        <v>4373.5600000000004</v>
      </c>
      <c r="H847" s="314">
        <v>0</v>
      </c>
      <c r="I847" s="294">
        <v>39653</v>
      </c>
      <c r="J847" s="295" t="s">
        <v>7042</v>
      </c>
      <c r="K847" s="276"/>
      <c r="L847" s="334"/>
      <c r="M847" s="39"/>
      <c r="N847" s="39"/>
      <c r="O847" s="39"/>
      <c r="P847" s="348" t="s">
        <v>7042</v>
      </c>
      <c r="Q847" s="39"/>
    </row>
    <row r="848" spans="1:17" ht="81" x14ac:dyDescent="0.25">
      <c r="A848" s="417">
        <f t="shared" si="39"/>
        <v>818</v>
      </c>
      <c r="B848" s="422" t="s">
        <v>4943</v>
      </c>
      <c r="C848" s="276" t="s">
        <v>4944</v>
      </c>
      <c r="D848" s="303" t="s">
        <v>7289</v>
      </c>
      <c r="E848" s="237" t="s">
        <v>2934</v>
      </c>
      <c r="F848" s="287">
        <v>5748.38</v>
      </c>
      <c r="G848" s="287">
        <f t="shared" si="37"/>
        <v>5748.38</v>
      </c>
      <c r="H848" s="314">
        <v>0</v>
      </c>
      <c r="I848" s="294">
        <v>39653</v>
      </c>
      <c r="J848" s="295" t="s">
        <v>7042</v>
      </c>
      <c r="K848" s="276"/>
      <c r="L848" s="334"/>
      <c r="M848" s="39"/>
      <c r="N848" s="39"/>
      <c r="O848" s="39"/>
      <c r="P848" s="348" t="s">
        <v>7042</v>
      </c>
      <c r="Q848" s="39"/>
    </row>
    <row r="849" spans="1:17" ht="81" x14ac:dyDescent="0.25">
      <c r="A849" s="417">
        <f t="shared" si="39"/>
        <v>819</v>
      </c>
      <c r="B849" s="422" t="s">
        <v>4945</v>
      </c>
      <c r="C849" s="276" t="s">
        <v>4946</v>
      </c>
      <c r="D849" s="303" t="s">
        <v>7290</v>
      </c>
      <c r="E849" s="237" t="s">
        <v>2934</v>
      </c>
      <c r="F849" s="287">
        <v>7762.38</v>
      </c>
      <c r="G849" s="287">
        <f t="shared" si="37"/>
        <v>7762.38</v>
      </c>
      <c r="H849" s="314">
        <v>0</v>
      </c>
      <c r="I849" s="294">
        <v>39653</v>
      </c>
      <c r="J849" s="295" t="s">
        <v>7042</v>
      </c>
      <c r="K849" s="276"/>
      <c r="L849" s="334"/>
      <c r="M849" s="39"/>
      <c r="N849" s="39"/>
      <c r="O849" s="39"/>
      <c r="P849" s="348" t="s">
        <v>7042</v>
      </c>
      <c r="Q849" s="39"/>
    </row>
    <row r="850" spans="1:17" ht="81" x14ac:dyDescent="0.25">
      <c r="A850" s="417">
        <f t="shared" si="39"/>
        <v>820</v>
      </c>
      <c r="B850" s="422" t="s">
        <v>4947</v>
      </c>
      <c r="C850" s="276" t="s">
        <v>4946</v>
      </c>
      <c r="D850" s="303" t="s">
        <v>7291</v>
      </c>
      <c r="E850" s="237" t="s">
        <v>2934</v>
      </c>
      <c r="F850" s="287">
        <v>1505.2</v>
      </c>
      <c r="G850" s="287">
        <f t="shared" si="37"/>
        <v>1505.2</v>
      </c>
      <c r="H850" s="314">
        <v>0</v>
      </c>
      <c r="I850" s="294">
        <v>39653</v>
      </c>
      <c r="J850" s="295" t="s">
        <v>7042</v>
      </c>
      <c r="K850" s="276"/>
      <c r="L850" s="334"/>
      <c r="M850" s="39"/>
      <c r="N850" s="39"/>
      <c r="O850" s="39"/>
      <c r="P850" s="348" t="s">
        <v>7042</v>
      </c>
      <c r="Q850" s="39"/>
    </row>
    <row r="851" spans="1:17" ht="81" x14ac:dyDescent="0.25">
      <c r="A851" s="417">
        <f t="shared" si="39"/>
        <v>821</v>
      </c>
      <c r="B851" s="422" t="s">
        <v>4948</v>
      </c>
      <c r="C851" s="276" t="s">
        <v>4946</v>
      </c>
      <c r="D851" s="303" t="s">
        <v>7292</v>
      </c>
      <c r="E851" s="237" t="s">
        <v>2934</v>
      </c>
      <c r="F851" s="287">
        <v>2242.96</v>
      </c>
      <c r="G851" s="287">
        <f t="shared" si="37"/>
        <v>2242.96</v>
      </c>
      <c r="H851" s="314">
        <v>0</v>
      </c>
      <c r="I851" s="294">
        <v>39653</v>
      </c>
      <c r="J851" s="295" t="s">
        <v>7042</v>
      </c>
      <c r="K851" s="276"/>
      <c r="L851" s="334"/>
      <c r="M851" s="39"/>
      <c r="N851" s="39"/>
      <c r="O851" s="39"/>
      <c r="P851" s="348" t="s">
        <v>7042</v>
      </c>
      <c r="Q851" s="39"/>
    </row>
    <row r="852" spans="1:17" ht="81" x14ac:dyDescent="0.25">
      <c r="A852" s="417">
        <f t="shared" si="39"/>
        <v>822</v>
      </c>
      <c r="B852" s="422" t="s">
        <v>4949</v>
      </c>
      <c r="C852" s="276" t="s">
        <v>4950</v>
      </c>
      <c r="D852" s="303" t="s">
        <v>7293</v>
      </c>
      <c r="E852" s="237" t="s">
        <v>2934</v>
      </c>
      <c r="F852" s="287">
        <v>57159.44</v>
      </c>
      <c r="G852" s="287">
        <f t="shared" si="37"/>
        <v>57159.44</v>
      </c>
      <c r="H852" s="314">
        <v>0</v>
      </c>
      <c r="I852" s="294">
        <v>39653</v>
      </c>
      <c r="J852" s="295" t="s">
        <v>7042</v>
      </c>
      <c r="K852" s="276"/>
      <c r="L852" s="334"/>
      <c r="M852" s="39"/>
      <c r="N852" s="39"/>
      <c r="O852" s="39"/>
      <c r="P852" s="348" t="s">
        <v>7042</v>
      </c>
      <c r="Q852" s="39"/>
    </row>
    <row r="853" spans="1:17" ht="81" x14ac:dyDescent="0.25">
      <c r="A853" s="417">
        <f t="shared" si="39"/>
        <v>823</v>
      </c>
      <c r="B853" s="422" t="s">
        <v>4951</v>
      </c>
      <c r="C853" s="276" t="s">
        <v>4950</v>
      </c>
      <c r="D853" s="302" t="s">
        <v>7294</v>
      </c>
      <c r="E853" s="237" t="s">
        <v>2934</v>
      </c>
      <c r="F853" s="287">
        <v>53552.26</v>
      </c>
      <c r="G853" s="287">
        <f t="shared" si="37"/>
        <v>53552.26</v>
      </c>
      <c r="H853" s="288">
        <v>0</v>
      </c>
      <c r="I853" s="294">
        <v>39653</v>
      </c>
      <c r="J853" s="295" t="s">
        <v>7042</v>
      </c>
      <c r="K853" s="276"/>
      <c r="L853" s="334"/>
      <c r="M853" s="39"/>
      <c r="N853" s="39"/>
      <c r="O853" s="39"/>
      <c r="P853" s="348" t="s">
        <v>7042</v>
      </c>
      <c r="Q853" s="39"/>
    </row>
    <row r="854" spans="1:17" ht="81" x14ac:dyDescent="0.25">
      <c r="A854" s="417">
        <f t="shared" si="39"/>
        <v>824</v>
      </c>
      <c r="B854" s="422" t="s">
        <v>4952</v>
      </c>
      <c r="C854" s="276" t="s">
        <v>4944</v>
      </c>
      <c r="D854" s="302" t="s">
        <v>7295</v>
      </c>
      <c r="E854" s="237" t="s">
        <v>2934</v>
      </c>
      <c r="F854" s="287">
        <v>33563.839999999997</v>
      </c>
      <c r="G854" s="287">
        <f t="shared" si="37"/>
        <v>33563.839999999997</v>
      </c>
      <c r="H854" s="288">
        <v>0</v>
      </c>
      <c r="I854" s="294">
        <v>39653</v>
      </c>
      <c r="J854" s="295" t="s">
        <v>7042</v>
      </c>
      <c r="K854" s="276"/>
      <c r="L854" s="334"/>
      <c r="M854" s="39"/>
      <c r="N854" s="39"/>
      <c r="O854" s="39"/>
      <c r="P854" s="348" t="s">
        <v>7042</v>
      </c>
      <c r="Q854" s="39"/>
    </row>
    <row r="855" spans="1:17" ht="81" x14ac:dyDescent="0.25">
      <c r="A855" s="417">
        <f t="shared" si="39"/>
        <v>825</v>
      </c>
      <c r="B855" s="422" t="s">
        <v>4953</v>
      </c>
      <c r="C855" s="276" t="s">
        <v>4946</v>
      </c>
      <c r="D855" s="302" t="s">
        <v>7296</v>
      </c>
      <c r="E855" s="237" t="s">
        <v>2934</v>
      </c>
      <c r="F855" s="287">
        <v>26785.14</v>
      </c>
      <c r="G855" s="287">
        <f t="shared" si="37"/>
        <v>26785.14</v>
      </c>
      <c r="H855" s="288">
        <v>0</v>
      </c>
      <c r="I855" s="294">
        <v>39653</v>
      </c>
      <c r="J855" s="295" t="s">
        <v>7042</v>
      </c>
      <c r="K855" s="276"/>
      <c r="L855" s="334"/>
      <c r="M855" s="39"/>
      <c r="N855" s="39"/>
      <c r="O855" s="39"/>
      <c r="P855" s="348" t="s">
        <v>7042</v>
      </c>
      <c r="Q855" s="39"/>
    </row>
    <row r="856" spans="1:17" ht="81" x14ac:dyDescent="0.25">
      <c r="A856" s="417">
        <f t="shared" si="39"/>
        <v>826</v>
      </c>
      <c r="B856" s="422" t="s">
        <v>4954</v>
      </c>
      <c r="C856" s="276" t="s">
        <v>4946</v>
      </c>
      <c r="D856" s="302" t="s">
        <v>7297</v>
      </c>
      <c r="E856" s="237" t="s">
        <v>2934</v>
      </c>
      <c r="F856" s="287">
        <v>4869.6400000000003</v>
      </c>
      <c r="G856" s="287">
        <f t="shared" si="37"/>
        <v>4869.6400000000003</v>
      </c>
      <c r="H856" s="288">
        <v>0</v>
      </c>
      <c r="I856" s="294">
        <v>39653</v>
      </c>
      <c r="J856" s="295" t="s">
        <v>7042</v>
      </c>
      <c r="K856" s="276"/>
      <c r="L856" s="334"/>
      <c r="M856" s="39"/>
      <c r="N856" s="39"/>
      <c r="O856" s="39"/>
      <c r="P856" s="348" t="s">
        <v>7042</v>
      </c>
      <c r="Q856" s="39"/>
    </row>
    <row r="857" spans="1:17" ht="81" x14ac:dyDescent="0.25">
      <c r="A857" s="417">
        <f t="shared" si="39"/>
        <v>827</v>
      </c>
      <c r="B857" s="422" t="s">
        <v>4955</v>
      </c>
      <c r="C857" s="276" t="s">
        <v>4946</v>
      </c>
      <c r="D857" s="302" t="s">
        <v>7298</v>
      </c>
      <c r="E857" s="237" t="s">
        <v>2934</v>
      </c>
      <c r="F857" s="287">
        <v>228153.34</v>
      </c>
      <c r="G857" s="287">
        <f t="shared" si="37"/>
        <v>228153.34</v>
      </c>
      <c r="H857" s="288">
        <v>0</v>
      </c>
      <c r="I857" s="294">
        <v>39653</v>
      </c>
      <c r="J857" s="295" t="s">
        <v>7042</v>
      </c>
      <c r="K857" s="276"/>
      <c r="L857" s="334"/>
      <c r="M857" s="39"/>
      <c r="N857" s="39"/>
      <c r="O857" s="39"/>
      <c r="P857" s="348" t="s">
        <v>7042</v>
      </c>
      <c r="Q857" s="39"/>
    </row>
    <row r="858" spans="1:17" ht="81" x14ac:dyDescent="0.25">
      <c r="A858" s="417">
        <f t="shared" ref="A858:A873" si="40">A857+1</f>
        <v>828</v>
      </c>
      <c r="B858" s="422" t="s">
        <v>4956</v>
      </c>
      <c r="C858" s="276" t="s">
        <v>4950</v>
      </c>
      <c r="D858" s="302" t="s">
        <v>7299</v>
      </c>
      <c r="E858" s="237" t="s">
        <v>2934</v>
      </c>
      <c r="F858" s="287">
        <v>4560.12</v>
      </c>
      <c r="G858" s="287">
        <f t="shared" si="37"/>
        <v>4560.12</v>
      </c>
      <c r="H858" s="288">
        <v>0</v>
      </c>
      <c r="I858" s="294">
        <v>39653</v>
      </c>
      <c r="J858" s="295" t="s">
        <v>7042</v>
      </c>
      <c r="K858" s="276"/>
      <c r="L858" s="334"/>
      <c r="M858" s="39"/>
      <c r="N858" s="39"/>
      <c r="O858" s="39"/>
      <c r="P858" s="348" t="s">
        <v>7042</v>
      </c>
      <c r="Q858" s="39"/>
    </row>
    <row r="859" spans="1:17" ht="81" x14ac:dyDescent="0.25">
      <c r="A859" s="417">
        <f t="shared" si="40"/>
        <v>829</v>
      </c>
      <c r="B859" s="422" t="s">
        <v>4957</v>
      </c>
      <c r="C859" s="276" t="s">
        <v>4944</v>
      </c>
      <c r="D859" s="303" t="s">
        <v>7300</v>
      </c>
      <c r="E859" s="237" t="s">
        <v>2934</v>
      </c>
      <c r="F859" s="287">
        <v>27130.7</v>
      </c>
      <c r="G859" s="287">
        <f t="shared" si="37"/>
        <v>27130.7</v>
      </c>
      <c r="H859" s="288">
        <v>0</v>
      </c>
      <c r="I859" s="294">
        <v>39653</v>
      </c>
      <c r="J859" s="295" t="s">
        <v>7042</v>
      </c>
      <c r="K859" s="276"/>
      <c r="L859" s="334"/>
      <c r="M859" s="39"/>
      <c r="N859" s="39"/>
      <c r="O859" s="39"/>
      <c r="P859" s="348" t="s">
        <v>7042</v>
      </c>
      <c r="Q859" s="39"/>
    </row>
    <row r="860" spans="1:17" ht="81" x14ac:dyDescent="0.25">
      <c r="A860" s="417">
        <f t="shared" si="40"/>
        <v>830</v>
      </c>
      <c r="B860" s="422" t="s">
        <v>4958</v>
      </c>
      <c r="C860" s="276" t="s">
        <v>4944</v>
      </c>
      <c r="D860" s="303" t="s">
        <v>7301</v>
      </c>
      <c r="E860" s="237" t="s">
        <v>2934</v>
      </c>
      <c r="F860" s="287">
        <v>121415.58</v>
      </c>
      <c r="G860" s="287">
        <f t="shared" si="37"/>
        <v>121415.58</v>
      </c>
      <c r="H860" s="288">
        <v>0</v>
      </c>
      <c r="I860" s="294">
        <v>39653</v>
      </c>
      <c r="J860" s="295" t="s">
        <v>7042</v>
      </c>
      <c r="K860" s="276"/>
      <c r="L860" s="334"/>
      <c r="M860" s="39"/>
      <c r="N860" s="39"/>
      <c r="O860" s="39"/>
      <c r="P860" s="348" t="s">
        <v>7042</v>
      </c>
      <c r="Q860" s="39"/>
    </row>
    <row r="861" spans="1:17" ht="81" x14ac:dyDescent="0.25">
      <c r="A861" s="417">
        <f t="shared" si="40"/>
        <v>831</v>
      </c>
      <c r="B861" s="422" t="s">
        <v>4959</v>
      </c>
      <c r="C861" s="276" t="s">
        <v>4946</v>
      </c>
      <c r="D861" s="303" t="s">
        <v>7302</v>
      </c>
      <c r="E861" s="237" t="s">
        <v>2934</v>
      </c>
      <c r="F861" s="287">
        <v>64880.480000000003</v>
      </c>
      <c r="G861" s="287">
        <f t="shared" si="37"/>
        <v>64880.480000000003</v>
      </c>
      <c r="H861" s="288">
        <v>0</v>
      </c>
      <c r="I861" s="294">
        <v>39653</v>
      </c>
      <c r="J861" s="295" t="s">
        <v>7042</v>
      </c>
      <c r="K861" s="276"/>
      <c r="L861" s="334"/>
      <c r="M861" s="39"/>
      <c r="N861" s="39"/>
      <c r="O861" s="39"/>
      <c r="P861" s="348" t="s">
        <v>7042</v>
      </c>
      <c r="Q861" s="39"/>
    </row>
    <row r="862" spans="1:17" ht="81" x14ac:dyDescent="0.25">
      <c r="A862" s="417">
        <f t="shared" si="40"/>
        <v>832</v>
      </c>
      <c r="B862" s="422" t="s">
        <v>4960</v>
      </c>
      <c r="C862" s="276" t="s">
        <v>4946</v>
      </c>
      <c r="D862" s="303" t="s">
        <v>7303</v>
      </c>
      <c r="E862" s="237" t="s">
        <v>2934</v>
      </c>
      <c r="F862" s="287">
        <v>96981.52</v>
      </c>
      <c r="G862" s="287">
        <f t="shared" si="37"/>
        <v>96981.52</v>
      </c>
      <c r="H862" s="288">
        <v>0</v>
      </c>
      <c r="I862" s="294">
        <v>39653</v>
      </c>
      <c r="J862" s="295" t="s">
        <v>7042</v>
      </c>
      <c r="K862" s="276"/>
      <c r="L862" s="334"/>
      <c r="M862" s="39"/>
      <c r="N862" s="39"/>
      <c r="O862" s="39"/>
      <c r="P862" s="348" t="s">
        <v>7042</v>
      </c>
      <c r="Q862" s="39"/>
    </row>
    <row r="863" spans="1:17" ht="81" x14ac:dyDescent="0.25">
      <c r="A863" s="417">
        <f t="shared" si="40"/>
        <v>833</v>
      </c>
      <c r="B863" s="422" t="s">
        <v>4961</v>
      </c>
      <c r="C863" s="276" t="s">
        <v>4946</v>
      </c>
      <c r="D863" s="303" t="s">
        <v>7304</v>
      </c>
      <c r="E863" s="237" t="s">
        <v>2934</v>
      </c>
      <c r="F863" s="287">
        <v>70257.86</v>
      </c>
      <c r="G863" s="287">
        <f t="shared" si="37"/>
        <v>70257.86</v>
      </c>
      <c r="H863" s="288">
        <v>0</v>
      </c>
      <c r="I863" s="294">
        <v>39653</v>
      </c>
      <c r="J863" s="295" t="s">
        <v>7042</v>
      </c>
      <c r="K863" s="276"/>
      <c r="L863" s="334"/>
      <c r="M863" s="39"/>
      <c r="N863" s="39"/>
      <c r="O863" s="39"/>
      <c r="P863" s="348" t="s">
        <v>7042</v>
      </c>
      <c r="Q863" s="39"/>
    </row>
    <row r="864" spans="1:17" ht="81" x14ac:dyDescent="0.25">
      <c r="A864" s="417">
        <f t="shared" si="40"/>
        <v>834</v>
      </c>
      <c r="B864" s="422" t="s">
        <v>4962</v>
      </c>
      <c r="C864" s="276" t="s">
        <v>4946</v>
      </c>
      <c r="D864" s="303" t="s">
        <v>7305</v>
      </c>
      <c r="E864" s="237" t="s">
        <v>2934</v>
      </c>
      <c r="F864" s="287">
        <v>27898.14</v>
      </c>
      <c r="G864" s="287">
        <f t="shared" si="37"/>
        <v>27898.14</v>
      </c>
      <c r="H864" s="288">
        <v>0</v>
      </c>
      <c r="I864" s="294">
        <v>39653</v>
      </c>
      <c r="J864" s="295" t="s">
        <v>7042</v>
      </c>
      <c r="K864" s="276"/>
      <c r="L864" s="334"/>
      <c r="M864" s="39"/>
      <c r="N864" s="39"/>
      <c r="O864" s="39"/>
      <c r="P864" s="348" t="s">
        <v>7042</v>
      </c>
      <c r="Q864" s="39"/>
    </row>
    <row r="865" spans="1:17" ht="81" x14ac:dyDescent="0.25">
      <c r="A865" s="417">
        <f t="shared" si="40"/>
        <v>835</v>
      </c>
      <c r="B865" s="422" t="s">
        <v>4963</v>
      </c>
      <c r="C865" s="276" t="s">
        <v>4946</v>
      </c>
      <c r="D865" s="303" t="s">
        <v>7306</v>
      </c>
      <c r="E865" s="237" t="s">
        <v>2934</v>
      </c>
      <c r="F865" s="287">
        <v>163467.9</v>
      </c>
      <c r="G865" s="287">
        <f t="shared" si="37"/>
        <v>163467.9</v>
      </c>
      <c r="H865" s="288">
        <v>0</v>
      </c>
      <c r="I865" s="294">
        <v>39653</v>
      </c>
      <c r="J865" s="295" t="s">
        <v>7042</v>
      </c>
      <c r="K865" s="276"/>
      <c r="L865" s="334"/>
      <c r="M865" s="39"/>
      <c r="N865" s="39"/>
      <c r="O865" s="39"/>
      <c r="P865" s="348" t="s">
        <v>7042</v>
      </c>
      <c r="Q865" s="39"/>
    </row>
    <row r="866" spans="1:17" ht="81" x14ac:dyDescent="0.25">
      <c r="A866" s="417">
        <f t="shared" si="40"/>
        <v>836</v>
      </c>
      <c r="B866" s="422" t="s">
        <v>4964</v>
      </c>
      <c r="C866" s="276" t="s">
        <v>4965</v>
      </c>
      <c r="D866" s="303" t="s">
        <v>7307</v>
      </c>
      <c r="E866" s="237" t="s">
        <v>2934</v>
      </c>
      <c r="F866" s="287">
        <v>187923.16</v>
      </c>
      <c r="G866" s="287">
        <f t="shared" si="37"/>
        <v>187923.16</v>
      </c>
      <c r="H866" s="288">
        <v>0</v>
      </c>
      <c r="I866" s="294">
        <v>39653</v>
      </c>
      <c r="J866" s="295" t="s">
        <v>7042</v>
      </c>
      <c r="K866" s="276"/>
      <c r="L866" s="334"/>
      <c r="M866" s="39"/>
      <c r="N866" s="39"/>
      <c r="O866" s="39"/>
      <c r="P866" s="348" t="s">
        <v>7042</v>
      </c>
      <c r="Q866" s="39"/>
    </row>
    <row r="867" spans="1:17" ht="81" x14ac:dyDescent="0.25">
      <c r="A867" s="417">
        <f t="shared" si="40"/>
        <v>837</v>
      </c>
      <c r="B867" s="422" t="s">
        <v>4966</v>
      </c>
      <c r="C867" s="276" t="s">
        <v>4965</v>
      </c>
      <c r="D867" s="303" t="s">
        <v>7308</v>
      </c>
      <c r="E867" s="237" t="s">
        <v>2934</v>
      </c>
      <c r="F867" s="287">
        <v>49382.22</v>
      </c>
      <c r="G867" s="287">
        <f t="shared" si="37"/>
        <v>49382.22</v>
      </c>
      <c r="H867" s="288">
        <v>0</v>
      </c>
      <c r="I867" s="294">
        <v>39653</v>
      </c>
      <c r="J867" s="295" t="s">
        <v>7042</v>
      </c>
      <c r="K867" s="276"/>
      <c r="L867" s="334"/>
      <c r="M867" s="39"/>
      <c r="N867" s="39"/>
      <c r="O867" s="39"/>
      <c r="P867" s="348" t="s">
        <v>7042</v>
      </c>
      <c r="Q867" s="39"/>
    </row>
    <row r="868" spans="1:17" ht="81" x14ac:dyDescent="0.25">
      <c r="A868" s="417">
        <f t="shared" si="40"/>
        <v>838</v>
      </c>
      <c r="B868" s="422" t="s">
        <v>4967</v>
      </c>
      <c r="C868" s="276" t="s">
        <v>4965</v>
      </c>
      <c r="D868" s="303" t="s">
        <v>7309</v>
      </c>
      <c r="E868" s="237" t="s">
        <v>2934</v>
      </c>
      <c r="F868" s="287">
        <v>179428.32</v>
      </c>
      <c r="G868" s="287">
        <f t="shared" si="37"/>
        <v>179428.32</v>
      </c>
      <c r="H868" s="288">
        <v>0</v>
      </c>
      <c r="I868" s="294">
        <v>39653</v>
      </c>
      <c r="J868" s="295" t="s">
        <v>7042</v>
      </c>
      <c r="K868" s="276"/>
      <c r="L868" s="334"/>
      <c r="M868" s="39"/>
      <c r="N868" s="39"/>
      <c r="O868" s="39"/>
      <c r="P868" s="348" t="s">
        <v>7042</v>
      </c>
      <c r="Q868" s="39"/>
    </row>
    <row r="869" spans="1:17" ht="81" x14ac:dyDescent="0.25">
      <c r="A869" s="417">
        <f t="shared" si="40"/>
        <v>839</v>
      </c>
      <c r="B869" s="422" t="s">
        <v>4968</v>
      </c>
      <c r="C869" s="276" t="s">
        <v>4944</v>
      </c>
      <c r="D869" s="303" t="s">
        <v>7310</v>
      </c>
      <c r="E869" s="237" t="s">
        <v>2934</v>
      </c>
      <c r="F869" s="287">
        <v>11974.82</v>
      </c>
      <c r="G869" s="287">
        <f t="shared" si="37"/>
        <v>11974.82</v>
      </c>
      <c r="H869" s="288">
        <v>0</v>
      </c>
      <c r="I869" s="294">
        <v>39653</v>
      </c>
      <c r="J869" s="295" t="s">
        <v>7042</v>
      </c>
      <c r="K869" s="276"/>
      <c r="L869" s="334"/>
      <c r="M869" s="39"/>
      <c r="N869" s="39"/>
      <c r="O869" s="39"/>
      <c r="P869" s="348" t="s">
        <v>7042</v>
      </c>
      <c r="Q869" s="39"/>
    </row>
    <row r="870" spans="1:17" ht="81" x14ac:dyDescent="0.25">
      <c r="A870" s="417">
        <f t="shared" si="40"/>
        <v>840</v>
      </c>
      <c r="B870" s="422" t="s">
        <v>4969</v>
      </c>
      <c r="C870" s="276" t="s">
        <v>4944</v>
      </c>
      <c r="D870" s="303" t="s">
        <v>7311</v>
      </c>
      <c r="E870" s="237" t="s">
        <v>2934</v>
      </c>
      <c r="F870" s="287">
        <v>43103.839999999997</v>
      </c>
      <c r="G870" s="287">
        <f t="shared" si="37"/>
        <v>43103.839999999997</v>
      </c>
      <c r="H870" s="288">
        <v>0</v>
      </c>
      <c r="I870" s="294">
        <v>39653</v>
      </c>
      <c r="J870" s="295" t="s">
        <v>7042</v>
      </c>
      <c r="K870" s="276"/>
      <c r="L870" s="334"/>
      <c r="M870" s="39"/>
      <c r="N870" s="39"/>
      <c r="O870" s="39"/>
      <c r="P870" s="348" t="s">
        <v>7042</v>
      </c>
      <c r="Q870" s="39"/>
    </row>
    <row r="871" spans="1:17" ht="81" x14ac:dyDescent="0.25">
      <c r="A871" s="417">
        <f t="shared" si="40"/>
        <v>841</v>
      </c>
      <c r="B871" s="422" t="s">
        <v>4970</v>
      </c>
      <c r="C871" s="276" t="s">
        <v>4944</v>
      </c>
      <c r="D871" s="303" t="s">
        <v>7312</v>
      </c>
      <c r="E871" s="237" t="s">
        <v>2934</v>
      </c>
      <c r="F871" s="287">
        <v>37412.699999999997</v>
      </c>
      <c r="G871" s="287">
        <f t="shared" si="37"/>
        <v>37412.699999999997</v>
      </c>
      <c r="H871" s="288">
        <v>0</v>
      </c>
      <c r="I871" s="294">
        <v>39653</v>
      </c>
      <c r="J871" s="295" t="s">
        <v>7042</v>
      </c>
      <c r="K871" s="276"/>
      <c r="L871" s="334"/>
      <c r="M871" s="39"/>
      <c r="N871" s="39"/>
      <c r="O871" s="39"/>
      <c r="P871" s="348" t="s">
        <v>7042</v>
      </c>
      <c r="Q871" s="39"/>
    </row>
    <row r="872" spans="1:17" ht="81" x14ac:dyDescent="0.25">
      <c r="A872" s="417">
        <f t="shared" si="40"/>
        <v>842</v>
      </c>
      <c r="B872" s="422" t="s">
        <v>4971</v>
      </c>
      <c r="C872" s="276" t="s">
        <v>4357</v>
      </c>
      <c r="D872" s="301" t="s">
        <v>7270</v>
      </c>
      <c r="E872" s="237" t="s">
        <v>2934</v>
      </c>
      <c r="F872" s="287">
        <v>21426.12</v>
      </c>
      <c r="G872" s="287">
        <f t="shared" si="37"/>
        <v>21426.12</v>
      </c>
      <c r="H872" s="288">
        <v>0</v>
      </c>
      <c r="I872" s="294">
        <v>39653</v>
      </c>
      <c r="J872" s="295" t="s">
        <v>7042</v>
      </c>
      <c r="K872" s="276"/>
      <c r="L872" s="334"/>
      <c r="M872" s="39"/>
      <c r="N872" s="39"/>
      <c r="O872" s="39"/>
      <c r="P872" s="348" t="s">
        <v>7042</v>
      </c>
      <c r="Q872" s="39"/>
    </row>
    <row r="873" spans="1:17" ht="81" x14ac:dyDescent="0.25">
      <c r="A873" s="417">
        <f t="shared" si="40"/>
        <v>843</v>
      </c>
      <c r="B873" s="422" t="s">
        <v>4972</v>
      </c>
      <c r="C873" s="276" t="s">
        <v>4973</v>
      </c>
      <c r="D873" s="301" t="s">
        <v>7313</v>
      </c>
      <c r="E873" s="237" t="s">
        <v>2934</v>
      </c>
      <c r="F873" s="287">
        <v>19371.84</v>
      </c>
      <c r="G873" s="287">
        <f t="shared" si="37"/>
        <v>19371.84</v>
      </c>
      <c r="H873" s="288">
        <v>0</v>
      </c>
      <c r="I873" s="294">
        <v>39653</v>
      </c>
      <c r="J873" s="295" t="s">
        <v>7042</v>
      </c>
      <c r="K873" s="276"/>
      <c r="L873" s="334"/>
      <c r="M873" s="39"/>
      <c r="N873" s="39"/>
      <c r="O873" s="39"/>
      <c r="P873" s="348" t="s">
        <v>7042</v>
      </c>
      <c r="Q873" s="39"/>
    </row>
    <row r="874" spans="1:17" ht="81" x14ac:dyDescent="0.25">
      <c r="A874" s="417">
        <f t="shared" ref="A874:A884" si="41">A873+1</f>
        <v>844</v>
      </c>
      <c r="B874" s="422" t="s">
        <v>4974</v>
      </c>
      <c r="C874" s="276" t="s">
        <v>4975</v>
      </c>
      <c r="D874" s="301" t="s">
        <v>7314</v>
      </c>
      <c r="E874" s="237" t="s">
        <v>2934</v>
      </c>
      <c r="F874" s="287">
        <v>19371.84</v>
      </c>
      <c r="G874" s="287">
        <f t="shared" si="37"/>
        <v>19371.84</v>
      </c>
      <c r="H874" s="288">
        <v>0</v>
      </c>
      <c r="I874" s="294">
        <v>39653</v>
      </c>
      <c r="J874" s="295" t="s">
        <v>7042</v>
      </c>
      <c r="K874" s="276"/>
      <c r="L874" s="334"/>
      <c r="M874" s="39"/>
      <c r="N874" s="39"/>
      <c r="O874" s="39"/>
      <c r="P874" s="348" t="s">
        <v>7042</v>
      </c>
      <c r="Q874" s="39"/>
    </row>
    <row r="875" spans="1:17" ht="81" x14ac:dyDescent="0.25">
      <c r="A875" s="417">
        <f t="shared" si="41"/>
        <v>845</v>
      </c>
      <c r="B875" s="422" t="s">
        <v>4976</v>
      </c>
      <c r="C875" s="276" t="s">
        <v>4977</v>
      </c>
      <c r="D875" s="301" t="s">
        <v>7270</v>
      </c>
      <c r="E875" s="237" t="s">
        <v>2934</v>
      </c>
      <c r="F875" s="287">
        <v>14514.24</v>
      </c>
      <c r="G875" s="287">
        <f t="shared" si="37"/>
        <v>14514.24</v>
      </c>
      <c r="H875" s="288">
        <v>0</v>
      </c>
      <c r="I875" s="294">
        <v>39653</v>
      </c>
      <c r="J875" s="295" t="s">
        <v>7042</v>
      </c>
      <c r="K875" s="276"/>
      <c r="L875" s="334"/>
      <c r="M875" s="39"/>
      <c r="N875" s="39"/>
      <c r="O875" s="39"/>
      <c r="P875" s="348" t="s">
        <v>7042</v>
      </c>
      <c r="Q875" s="39"/>
    </row>
    <row r="876" spans="1:17" ht="81" x14ac:dyDescent="0.25">
      <c r="A876" s="417">
        <f t="shared" si="41"/>
        <v>846</v>
      </c>
      <c r="B876" s="422" t="s">
        <v>4978</v>
      </c>
      <c r="C876" s="276" t="s">
        <v>4979</v>
      </c>
      <c r="D876" s="301" t="s">
        <v>7314</v>
      </c>
      <c r="E876" s="237" t="s">
        <v>2934</v>
      </c>
      <c r="F876" s="287">
        <v>10409.36</v>
      </c>
      <c r="G876" s="287">
        <f t="shared" si="37"/>
        <v>10409.36</v>
      </c>
      <c r="H876" s="288">
        <v>0</v>
      </c>
      <c r="I876" s="294">
        <v>39653</v>
      </c>
      <c r="J876" s="295" t="s">
        <v>7042</v>
      </c>
      <c r="K876" s="276"/>
      <c r="L876" s="334"/>
      <c r="M876" s="39"/>
      <c r="N876" s="39"/>
      <c r="O876" s="39"/>
      <c r="P876" s="348" t="s">
        <v>7042</v>
      </c>
      <c r="Q876" s="39"/>
    </row>
    <row r="877" spans="1:17" ht="81" x14ac:dyDescent="0.25">
      <c r="A877" s="417">
        <f t="shared" si="41"/>
        <v>847</v>
      </c>
      <c r="B877" s="422" t="s">
        <v>4980</v>
      </c>
      <c r="C877" s="276" t="s">
        <v>4981</v>
      </c>
      <c r="D877" s="301" t="s">
        <v>7270</v>
      </c>
      <c r="E877" s="237" t="s">
        <v>2934</v>
      </c>
      <c r="F877" s="287">
        <v>4134</v>
      </c>
      <c r="G877" s="287">
        <f t="shared" si="37"/>
        <v>4134</v>
      </c>
      <c r="H877" s="288">
        <v>0</v>
      </c>
      <c r="I877" s="294">
        <v>39653</v>
      </c>
      <c r="J877" s="295" t="s">
        <v>7042</v>
      </c>
      <c r="K877" s="276"/>
      <c r="L877" s="334"/>
      <c r="M877" s="39"/>
      <c r="N877" s="39"/>
      <c r="O877" s="39"/>
      <c r="P877" s="348" t="s">
        <v>7042</v>
      </c>
      <c r="Q877" s="39"/>
    </row>
    <row r="878" spans="1:17" ht="81" x14ac:dyDescent="0.25">
      <c r="A878" s="417">
        <f t="shared" si="41"/>
        <v>848</v>
      </c>
      <c r="B878" s="422" t="s">
        <v>4982</v>
      </c>
      <c r="C878" s="276" t="s">
        <v>4983</v>
      </c>
      <c r="D878" s="301" t="s">
        <v>7315</v>
      </c>
      <c r="E878" s="237" t="s">
        <v>2934</v>
      </c>
      <c r="F878" s="287">
        <v>6462.72</v>
      </c>
      <c r="G878" s="287">
        <f t="shared" si="37"/>
        <v>6462.72</v>
      </c>
      <c r="H878" s="288">
        <v>0</v>
      </c>
      <c r="I878" s="294">
        <v>39653</v>
      </c>
      <c r="J878" s="295" t="s">
        <v>7042</v>
      </c>
      <c r="K878" s="276"/>
      <c r="L878" s="334"/>
      <c r="M878" s="39"/>
      <c r="N878" s="39"/>
      <c r="O878" s="39"/>
      <c r="P878" s="348" t="s">
        <v>7042</v>
      </c>
      <c r="Q878" s="39"/>
    </row>
    <row r="879" spans="1:17" ht="135" x14ac:dyDescent="0.25">
      <c r="A879" s="522"/>
      <c r="B879" s="422" t="s">
        <v>4984</v>
      </c>
      <c r="C879" s="276" t="s">
        <v>4985</v>
      </c>
      <c r="D879" s="301" t="s">
        <v>7316</v>
      </c>
      <c r="E879" s="237" t="s">
        <v>2934</v>
      </c>
      <c r="F879" s="287"/>
      <c r="G879" s="287"/>
      <c r="H879" s="288"/>
      <c r="I879" s="294">
        <v>39653</v>
      </c>
      <c r="J879" s="295" t="s">
        <v>7042</v>
      </c>
      <c r="K879" s="318">
        <v>43801</v>
      </c>
      <c r="L879" s="338" t="s">
        <v>7043</v>
      </c>
      <c r="M879" s="39"/>
      <c r="N879" s="39"/>
      <c r="O879" s="39"/>
      <c r="P879" s="348" t="s">
        <v>7042</v>
      </c>
      <c r="Q879" s="39"/>
    </row>
    <row r="880" spans="1:17" ht="89.25" x14ac:dyDescent="0.25">
      <c r="A880" s="417">
        <f>A878+1</f>
        <v>849</v>
      </c>
      <c r="B880" s="422" t="s">
        <v>4986</v>
      </c>
      <c r="C880" s="276" t="s">
        <v>4987</v>
      </c>
      <c r="D880" s="301" t="s">
        <v>7317</v>
      </c>
      <c r="E880" s="237" t="s">
        <v>2934</v>
      </c>
      <c r="F880" s="287">
        <v>12833.64</v>
      </c>
      <c r="G880" s="287">
        <f t="shared" si="37"/>
        <v>12833.64</v>
      </c>
      <c r="H880" s="288">
        <v>0</v>
      </c>
      <c r="I880" s="294">
        <v>39653</v>
      </c>
      <c r="J880" s="295" t="s">
        <v>7042</v>
      </c>
      <c r="K880" s="276"/>
      <c r="L880" s="334"/>
      <c r="M880" s="39"/>
      <c r="N880" s="39"/>
      <c r="O880" s="39"/>
      <c r="P880" s="348" t="s">
        <v>7042</v>
      </c>
      <c r="Q880" s="39"/>
    </row>
    <row r="881" spans="1:17" ht="81" x14ac:dyDescent="0.25">
      <c r="A881" s="417">
        <f t="shared" si="41"/>
        <v>850</v>
      </c>
      <c r="B881" s="422" t="s">
        <v>4988</v>
      </c>
      <c r="C881" s="276" t="s">
        <v>4989</v>
      </c>
      <c r="D881" s="301" t="s">
        <v>7313</v>
      </c>
      <c r="E881" s="237" t="s">
        <v>2934</v>
      </c>
      <c r="F881" s="287">
        <v>4526.76</v>
      </c>
      <c r="G881" s="287">
        <f t="shared" si="37"/>
        <v>4526.76</v>
      </c>
      <c r="H881" s="288">
        <v>0</v>
      </c>
      <c r="I881" s="294">
        <v>39653</v>
      </c>
      <c r="J881" s="295" t="s">
        <v>7042</v>
      </c>
      <c r="K881" s="276"/>
      <c r="L881" s="334"/>
      <c r="M881" s="39"/>
      <c r="N881" s="39"/>
      <c r="O881" s="39"/>
      <c r="P881" s="348" t="s">
        <v>7042</v>
      </c>
      <c r="Q881" s="39"/>
    </row>
    <row r="882" spans="1:17" ht="81" x14ac:dyDescent="0.25">
      <c r="A882" s="417">
        <f t="shared" si="41"/>
        <v>851</v>
      </c>
      <c r="B882" s="422" t="s">
        <v>4990</v>
      </c>
      <c r="C882" s="276" t="s">
        <v>4989</v>
      </c>
      <c r="D882" s="301" t="s">
        <v>7313</v>
      </c>
      <c r="E882" s="237" t="s">
        <v>2934</v>
      </c>
      <c r="F882" s="287">
        <v>4526.76</v>
      </c>
      <c r="G882" s="287">
        <f t="shared" si="37"/>
        <v>4526.76</v>
      </c>
      <c r="H882" s="288">
        <v>0</v>
      </c>
      <c r="I882" s="294">
        <v>39653</v>
      </c>
      <c r="J882" s="295" t="s">
        <v>7042</v>
      </c>
      <c r="K882" s="276"/>
      <c r="L882" s="334"/>
      <c r="M882" s="39"/>
      <c r="N882" s="39"/>
      <c r="O882" s="39"/>
      <c r="P882" s="348" t="s">
        <v>7042</v>
      </c>
      <c r="Q882" s="39"/>
    </row>
    <row r="883" spans="1:17" ht="81" x14ac:dyDescent="0.25">
      <c r="A883" s="417">
        <f t="shared" si="41"/>
        <v>852</v>
      </c>
      <c r="B883" s="422" t="s">
        <v>4991</v>
      </c>
      <c r="C883" s="276" t="s">
        <v>4992</v>
      </c>
      <c r="D883" s="303"/>
      <c r="E883" s="237" t="s">
        <v>2934</v>
      </c>
      <c r="F883" s="287">
        <v>61200</v>
      </c>
      <c r="G883" s="287">
        <f t="shared" si="37"/>
        <v>61200</v>
      </c>
      <c r="H883" s="288">
        <v>0</v>
      </c>
      <c r="I883" s="294">
        <v>39653</v>
      </c>
      <c r="J883" s="295" t="s">
        <v>7042</v>
      </c>
      <c r="K883" s="276"/>
      <c r="L883" s="334"/>
      <c r="M883" s="39"/>
      <c r="N883" s="39"/>
      <c r="O883" s="39"/>
      <c r="P883" s="348" t="s">
        <v>7042</v>
      </c>
      <c r="Q883" s="39"/>
    </row>
    <row r="884" spans="1:17" ht="81" x14ac:dyDescent="0.25">
      <c r="A884" s="417">
        <f t="shared" si="41"/>
        <v>853</v>
      </c>
      <c r="B884" s="422" t="s">
        <v>4993</v>
      </c>
      <c r="C884" s="276" t="s">
        <v>4994</v>
      </c>
      <c r="D884" s="328" t="s">
        <v>7316</v>
      </c>
      <c r="E884" s="237" t="s">
        <v>2934</v>
      </c>
      <c r="F884" s="287">
        <v>10293.92</v>
      </c>
      <c r="G884" s="287">
        <f t="shared" si="37"/>
        <v>10293.92</v>
      </c>
      <c r="H884" s="288">
        <v>0</v>
      </c>
      <c r="I884" s="294">
        <v>39653</v>
      </c>
      <c r="J884" s="295" t="s">
        <v>7042</v>
      </c>
      <c r="K884" s="276"/>
      <c r="L884" s="334"/>
      <c r="M884" s="39"/>
      <c r="N884" s="39"/>
      <c r="O884" s="39"/>
      <c r="P884" s="348" t="s">
        <v>7042</v>
      </c>
      <c r="Q884" s="39"/>
    </row>
    <row r="885" spans="1:17" ht="135" x14ac:dyDescent="0.25">
      <c r="A885" s="417"/>
      <c r="B885" s="422" t="s">
        <v>4995</v>
      </c>
      <c r="C885" s="276" t="s">
        <v>4996</v>
      </c>
      <c r="D885" s="579" t="s">
        <v>7317</v>
      </c>
      <c r="E885" s="237" t="s">
        <v>2934</v>
      </c>
      <c r="F885" s="287"/>
      <c r="G885" s="287">
        <f t="shared" si="37"/>
        <v>0</v>
      </c>
      <c r="H885" s="288"/>
      <c r="I885" s="294">
        <v>39653</v>
      </c>
      <c r="J885" s="295" t="s">
        <v>7042</v>
      </c>
      <c r="K885" s="318">
        <v>43801</v>
      </c>
      <c r="L885" s="338" t="s">
        <v>7044</v>
      </c>
      <c r="M885" s="39"/>
      <c r="N885" s="39"/>
      <c r="O885" s="39"/>
      <c r="P885" s="348" t="s">
        <v>7042</v>
      </c>
      <c r="Q885" s="39"/>
    </row>
    <row r="886" spans="1:17" ht="135" x14ac:dyDescent="0.25">
      <c r="A886" s="417"/>
      <c r="B886" s="422" t="s">
        <v>4997</v>
      </c>
      <c r="C886" s="276" t="s">
        <v>4998</v>
      </c>
      <c r="D886" s="328" t="s">
        <v>7313</v>
      </c>
      <c r="E886" s="237" t="s">
        <v>2934</v>
      </c>
      <c r="F886" s="287"/>
      <c r="G886" s="287">
        <f t="shared" si="37"/>
        <v>0</v>
      </c>
      <c r="H886" s="288"/>
      <c r="I886" s="294">
        <v>39653</v>
      </c>
      <c r="J886" s="295" t="s">
        <v>7042</v>
      </c>
      <c r="K886" s="318">
        <v>43801</v>
      </c>
      <c r="L886" s="338" t="s">
        <v>7045</v>
      </c>
      <c r="M886" s="39"/>
      <c r="N886" s="39"/>
      <c r="O886" s="39"/>
      <c r="P886" s="348" t="s">
        <v>7042</v>
      </c>
      <c r="Q886" s="39"/>
    </row>
    <row r="887" spans="1:17" ht="89.25" x14ac:dyDescent="0.25">
      <c r="A887" s="417">
        <f>A884+1</f>
        <v>854</v>
      </c>
      <c r="B887" s="422" t="s">
        <v>4999</v>
      </c>
      <c r="C887" s="276" t="s">
        <v>5000</v>
      </c>
      <c r="D887" s="301" t="s">
        <v>7317</v>
      </c>
      <c r="E887" s="237" t="s">
        <v>2934</v>
      </c>
      <c r="F887" s="287">
        <v>5245.76</v>
      </c>
      <c r="G887" s="287">
        <f t="shared" si="37"/>
        <v>5245.76</v>
      </c>
      <c r="H887" s="288">
        <v>0</v>
      </c>
      <c r="I887" s="294">
        <v>39653</v>
      </c>
      <c r="J887" s="295" t="s">
        <v>7042</v>
      </c>
      <c r="K887" s="276"/>
      <c r="L887" s="334"/>
      <c r="M887" s="39"/>
      <c r="N887" s="39"/>
      <c r="O887" s="39"/>
      <c r="P887" s="348" t="s">
        <v>7042</v>
      </c>
      <c r="Q887" s="39"/>
    </row>
    <row r="888" spans="1:17" ht="89.25" x14ac:dyDescent="0.25">
      <c r="A888" s="417">
        <f>A887+1</f>
        <v>855</v>
      </c>
      <c r="B888" s="422" t="s">
        <v>5001</v>
      </c>
      <c r="C888" s="276" t="s">
        <v>5002</v>
      </c>
      <c r="D888" s="301" t="s">
        <v>7317</v>
      </c>
      <c r="E888" s="237" t="s">
        <v>2934</v>
      </c>
      <c r="F888" s="287">
        <v>15300</v>
      </c>
      <c r="G888" s="287">
        <f t="shared" si="37"/>
        <v>15300</v>
      </c>
      <c r="H888" s="288">
        <v>0</v>
      </c>
      <c r="I888" s="294">
        <v>39653</v>
      </c>
      <c r="J888" s="295" t="s">
        <v>7042</v>
      </c>
      <c r="K888" s="276"/>
      <c r="L888" s="334"/>
      <c r="M888" s="39"/>
      <c r="N888" s="39"/>
      <c r="O888" s="39"/>
      <c r="P888" s="348" t="s">
        <v>7042</v>
      </c>
      <c r="Q888" s="39"/>
    </row>
    <row r="889" spans="1:17" ht="81" x14ac:dyDescent="0.25">
      <c r="A889" s="417">
        <f>A888+1</f>
        <v>856</v>
      </c>
      <c r="B889" s="422" t="s">
        <v>5003</v>
      </c>
      <c r="C889" s="276" t="s">
        <v>5002</v>
      </c>
      <c r="D889" s="301" t="s">
        <v>7318</v>
      </c>
      <c r="E889" s="237" t="s">
        <v>2934</v>
      </c>
      <c r="F889" s="287">
        <v>12853.02</v>
      </c>
      <c r="G889" s="287">
        <f t="shared" si="37"/>
        <v>12853.02</v>
      </c>
      <c r="H889" s="288">
        <v>0</v>
      </c>
      <c r="I889" s="294">
        <v>39653</v>
      </c>
      <c r="J889" s="295" t="s">
        <v>7042</v>
      </c>
      <c r="K889" s="276"/>
      <c r="L889" s="334"/>
      <c r="M889" s="39"/>
      <c r="N889" s="39"/>
      <c r="O889" s="39"/>
      <c r="P889" s="348" t="s">
        <v>7042</v>
      </c>
      <c r="Q889" s="39"/>
    </row>
    <row r="890" spans="1:17" ht="135" x14ac:dyDescent="0.25">
      <c r="A890" s="417"/>
      <c r="B890" s="422" t="s">
        <v>5004</v>
      </c>
      <c r="C890" s="276" t="s">
        <v>5005</v>
      </c>
      <c r="D890" s="301" t="s">
        <v>7316</v>
      </c>
      <c r="E890" s="237" t="s">
        <v>2934</v>
      </c>
      <c r="F890" s="287"/>
      <c r="G890" s="287"/>
      <c r="H890" s="288"/>
      <c r="I890" s="294">
        <v>39653</v>
      </c>
      <c r="J890" s="295" t="s">
        <v>7042</v>
      </c>
      <c r="K890" s="318">
        <v>43801</v>
      </c>
      <c r="L890" s="338" t="s">
        <v>7046</v>
      </c>
      <c r="M890" s="39"/>
      <c r="N890" s="39"/>
      <c r="O890" s="39"/>
      <c r="P890" s="348" t="s">
        <v>7042</v>
      </c>
      <c r="Q890" s="39"/>
    </row>
    <row r="891" spans="1:17" ht="81" x14ac:dyDescent="0.25">
      <c r="A891" s="417">
        <f>A889+1</f>
        <v>857</v>
      </c>
      <c r="B891" s="422" t="s">
        <v>5006</v>
      </c>
      <c r="C891" s="276" t="s">
        <v>5007</v>
      </c>
      <c r="D891" s="301" t="s">
        <v>7319</v>
      </c>
      <c r="E891" s="237" t="s">
        <v>2934</v>
      </c>
      <c r="F891" s="287">
        <v>8482.32</v>
      </c>
      <c r="G891" s="287">
        <f t="shared" si="37"/>
        <v>8482.32</v>
      </c>
      <c r="H891" s="288">
        <v>0</v>
      </c>
      <c r="I891" s="294">
        <v>39653</v>
      </c>
      <c r="J891" s="295" t="s">
        <v>7042</v>
      </c>
      <c r="K891" s="276"/>
      <c r="L891" s="334"/>
      <c r="M891" s="39"/>
      <c r="N891" s="39"/>
      <c r="O891" s="39"/>
      <c r="P891" s="348" t="s">
        <v>7042</v>
      </c>
      <c r="Q891" s="39"/>
    </row>
    <row r="892" spans="1:17" ht="81" x14ac:dyDescent="0.25">
      <c r="A892" s="417">
        <f t="shared" ref="A892:A907" si="42">A891+1</f>
        <v>858</v>
      </c>
      <c r="B892" s="422" t="s">
        <v>5008</v>
      </c>
      <c r="C892" s="276" t="s">
        <v>5009</v>
      </c>
      <c r="D892" s="301" t="s">
        <v>7318</v>
      </c>
      <c r="E892" s="237" t="s">
        <v>2934</v>
      </c>
      <c r="F892" s="287">
        <v>11814.66</v>
      </c>
      <c r="G892" s="287">
        <f t="shared" si="37"/>
        <v>11814.66</v>
      </c>
      <c r="H892" s="288">
        <v>0</v>
      </c>
      <c r="I892" s="294">
        <v>39653</v>
      </c>
      <c r="J892" s="295" t="s">
        <v>7042</v>
      </c>
      <c r="K892" s="276"/>
      <c r="L892" s="334"/>
      <c r="M892" s="39"/>
      <c r="N892" s="39"/>
      <c r="O892" s="39"/>
      <c r="P892" s="348" t="s">
        <v>7042</v>
      </c>
      <c r="Q892" s="39"/>
    </row>
    <row r="893" spans="1:17" ht="89.25" x14ac:dyDescent="0.25">
      <c r="A893" s="417">
        <f t="shared" si="42"/>
        <v>859</v>
      </c>
      <c r="B893" s="422" t="s">
        <v>5010</v>
      </c>
      <c r="C893" s="276" t="s">
        <v>5011</v>
      </c>
      <c r="D893" s="301" t="s">
        <v>7320</v>
      </c>
      <c r="E893" s="237" t="s">
        <v>2934</v>
      </c>
      <c r="F893" s="287">
        <v>14740.02</v>
      </c>
      <c r="G893" s="287">
        <f t="shared" si="37"/>
        <v>14740.02</v>
      </c>
      <c r="H893" s="288">
        <v>0</v>
      </c>
      <c r="I893" s="294">
        <v>39653</v>
      </c>
      <c r="J893" s="295" t="s">
        <v>7042</v>
      </c>
      <c r="K893" s="276"/>
      <c r="L893" s="334"/>
      <c r="M893" s="39"/>
      <c r="N893" s="39"/>
      <c r="O893" s="39"/>
      <c r="P893" s="348" t="s">
        <v>7042</v>
      </c>
      <c r="Q893" s="39"/>
    </row>
    <row r="894" spans="1:17" ht="81" x14ac:dyDescent="0.25">
      <c r="A894" s="417">
        <f t="shared" si="42"/>
        <v>860</v>
      </c>
      <c r="B894" s="422" t="s">
        <v>5012</v>
      </c>
      <c r="C894" s="276" t="s">
        <v>5013</v>
      </c>
      <c r="D894" s="301" t="s">
        <v>7319</v>
      </c>
      <c r="E894" s="237" t="s">
        <v>2934</v>
      </c>
      <c r="F894" s="287">
        <v>11438.28</v>
      </c>
      <c r="G894" s="287">
        <f t="shared" si="37"/>
        <v>11438.28</v>
      </c>
      <c r="H894" s="288">
        <v>0</v>
      </c>
      <c r="I894" s="294">
        <v>39653</v>
      </c>
      <c r="J894" s="295" t="s">
        <v>7042</v>
      </c>
      <c r="K894" s="276"/>
      <c r="L894" s="334"/>
      <c r="M894" s="39"/>
      <c r="N894" s="39"/>
      <c r="O894" s="39"/>
      <c r="P894" s="348" t="s">
        <v>7042</v>
      </c>
      <c r="Q894" s="39"/>
    </row>
    <row r="895" spans="1:17" ht="81" x14ac:dyDescent="0.25">
      <c r="A895" s="417">
        <f t="shared" si="42"/>
        <v>861</v>
      </c>
      <c r="B895" s="422" t="s">
        <v>5014</v>
      </c>
      <c r="C895" s="276" t="s">
        <v>5015</v>
      </c>
      <c r="D895" s="303"/>
      <c r="E895" s="237" t="s">
        <v>2934</v>
      </c>
      <c r="F895" s="287">
        <v>7596.96</v>
      </c>
      <c r="G895" s="287">
        <f t="shared" ref="G895:G958" si="43">F895-H895</f>
        <v>7596.96</v>
      </c>
      <c r="H895" s="288">
        <v>0</v>
      </c>
      <c r="I895" s="294">
        <v>39653</v>
      </c>
      <c r="J895" s="295" t="s">
        <v>7042</v>
      </c>
      <c r="K895" s="276"/>
      <c r="L895" s="334"/>
      <c r="M895" s="39"/>
      <c r="N895" s="39"/>
      <c r="O895" s="39"/>
      <c r="P895" s="348" t="s">
        <v>7042</v>
      </c>
      <c r="Q895" s="39"/>
    </row>
    <row r="896" spans="1:17" ht="81" x14ac:dyDescent="0.25">
      <c r="A896" s="417">
        <f t="shared" si="42"/>
        <v>862</v>
      </c>
      <c r="B896" s="422" t="s">
        <v>5016</v>
      </c>
      <c r="C896" s="276" t="s">
        <v>5017</v>
      </c>
      <c r="D896" s="301" t="s">
        <v>7321</v>
      </c>
      <c r="E896" s="237" t="s">
        <v>2934</v>
      </c>
      <c r="F896" s="287">
        <v>26715.84</v>
      </c>
      <c r="G896" s="287">
        <f t="shared" si="43"/>
        <v>26715.84</v>
      </c>
      <c r="H896" s="288">
        <v>0</v>
      </c>
      <c r="I896" s="294">
        <v>39653</v>
      </c>
      <c r="J896" s="295" t="s">
        <v>7042</v>
      </c>
      <c r="K896" s="276"/>
      <c r="L896" s="334"/>
      <c r="M896" s="39"/>
      <c r="N896" s="39"/>
      <c r="O896" s="39"/>
      <c r="P896" s="348" t="s">
        <v>7042</v>
      </c>
      <c r="Q896" s="39"/>
    </row>
    <row r="897" spans="1:17" ht="81" x14ac:dyDescent="0.25">
      <c r="A897" s="417">
        <f t="shared" si="42"/>
        <v>863</v>
      </c>
      <c r="B897" s="422" t="s">
        <v>5018</v>
      </c>
      <c r="C897" s="276" t="s">
        <v>5019</v>
      </c>
      <c r="D897" s="301" t="s">
        <v>7322</v>
      </c>
      <c r="E897" s="237" t="s">
        <v>2934</v>
      </c>
      <c r="F897" s="287">
        <v>3843.36</v>
      </c>
      <c r="G897" s="287">
        <f t="shared" si="43"/>
        <v>3843.36</v>
      </c>
      <c r="H897" s="288">
        <v>0</v>
      </c>
      <c r="I897" s="294">
        <v>39653</v>
      </c>
      <c r="J897" s="295" t="s">
        <v>7042</v>
      </c>
      <c r="K897" s="276"/>
      <c r="L897" s="334"/>
      <c r="M897" s="39"/>
      <c r="N897" s="39"/>
      <c r="O897" s="39"/>
      <c r="P897" s="348" t="s">
        <v>7042</v>
      </c>
      <c r="Q897" s="39"/>
    </row>
    <row r="898" spans="1:17" ht="81" x14ac:dyDescent="0.25">
      <c r="A898" s="417">
        <f t="shared" si="42"/>
        <v>864</v>
      </c>
      <c r="B898" s="422" t="s">
        <v>5020</v>
      </c>
      <c r="C898" s="276" t="s">
        <v>5021</v>
      </c>
      <c r="D898" s="301" t="s">
        <v>7319</v>
      </c>
      <c r="E898" s="237" t="s">
        <v>2934</v>
      </c>
      <c r="F898" s="287">
        <v>6357.66</v>
      </c>
      <c r="G898" s="287">
        <f t="shared" si="43"/>
        <v>6357.66</v>
      </c>
      <c r="H898" s="288">
        <v>0</v>
      </c>
      <c r="I898" s="294">
        <v>39653</v>
      </c>
      <c r="J898" s="295" t="s">
        <v>7042</v>
      </c>
      <c r="K898" s="276"/>
      <c r="L898" s="334"/>
      <c r="M898" s="39"/>
      <c r="N898" s="39"/>
      <c r="O898" s="39"/>
      <c r="P898" s="348" t="s">
        <v>7042</v>
      </c>
      <c r="Q898" s="39"/>
    </row>
    <row r="899" spans="1:17" ht="81" x14ac:dyDescent="0.25">
      <c r="A899" s="417">
        <f t="shared" si="42"/>
        <v>865</v>
      </c>
      <c r="B899" s="422" t="s">
        <v>5022</v>
      </c>
      <c r="C899" s="276" t="s">
        <v>5023</v>
      </c>
      <c r="D899" s="301" t="s">
        <v>7323</v>
      </c>
      <c r="E899" s="237" t="s">
        <v>2934</v>
      </c>
      <c r="F899" s="287">
        <v>8480</v>
      </c>
      <c r="G899" s="287">
        <f t="shared" si="43"/>
        <v>8480</v>
      </c>
      <c r="H899" s="288">
        <v>0</v>
      </c>
      <c r="I899" s="294">
        <v>39653</v>
      </c>
      <c r="J899" s="295" t="s">
        <v>7042</v>
      </c>
      <c r="K899" s="276"/>
      <c r="L899" s="334"/>
      <c r="M899" s="39"/>
      <c r="N899" s="39"/>
      <c r="O899" s="39"/>
      <c r="P899" s="348" t="s">
        <v>7042</v>
      </c>
      <c r="Q899" s="39"/>
    </row>
    <row r="900" spans="1:17" ht="81" x14ac:dyDescent="0.25">
      <c r="A900" s="417">
        <f t="shared" si="42"/>
        <v>866</v>
      </c>
      <c r="B900" s="422" t="s">
        <v>5024</v>
      </c>
      <c r="C900" s="276" t="s">
        <v>5025</v>
      </c>
      <c r="D900" s="301" t="s">
        <v>7324</v>
      </c>
      <c r="E900" s="237" t="s">
        <v>2934</v>
      </c>
      <c r="F900" s="287">
        <v>63065</v>
      </c>
      <c r="G900" s="287">
        <v>63065</v>
      </c>
      <c r="H900" s="288">
        <f>F900-G900</f>
        <v>0</v>
      </c>
      <c r="I900" s="294">
        <v>39792</v>
      </c>
      <c r="J900" s="295" t="s">
        <v>7042</v>
      </c>
      <c r="K900" s="276"/>
      <c r="L900" s="334"/>
      <c r="M900" s="39"/>
      <c r="N900" s="39"/>
      <c r="O900" s="39"/>
      <c r="P900" s="348" t="s">
        <v>7042</v>
      </c>
      <c r="Q900" s="39"/>
    </row>
    <row r="901" spans="1:17" ht="81" x14ac:dyDescent="0.25">
      <c r="A901" s="417">
        <f t="shared" si="42"/>
        <v>867</v>
      </c>
      <c r="B901" s="422" t="s">
        <v>5026</v>
      </c>
      <c r="C901" s="276" t="s">
        <v>5027</v>
      </c>
      <c r="D901" s="301" t="s">
        <v>7325</v>
      </c>
      <c r="E901" s="237" t="s">
        <v>2934</v>
      </c>
      <c r="F901" s="287">
        <v>114950</v>
      </c>
      <c r="G901" s="287">
        <v>114950</v>
      </c>
      <c r="H901" s="288">
        <f>F901-G901</f>
        <v>0</v>
      </c>
      <c r="I901" s="294">
        <v>39735</v>
      </c>
      <c r="J901" s="295" t="s">
        <v>7042</v>
      </c>
      <c r="K901" s="276"/>
      <c r="L901" s="334"/>
      <c r="M901" s="39"/>
      <c r="N901" s="39"/>
      <c r="O901" s="39"/>
      <c r="P901" s="348" t="s">
        <v>7042</v>
      </c>
      <c r="Q901" s="39"/>
    </row>
    <row r="902" spans="1:17" ht="81" x14ac:dyDescent="0.25">
      <c r="A902" s="417">
        <f t="shared" si="42"/>
        <v>868</v>
      </c>
      <c r="B902" s="422" t="s">
        <v>5028</v>
      </c>
      <c r="C902" s="276" t="s">
        <v>5029</v>
      </c>
      <c r="D902" s="301" t="s">
        <v>7326</v>
      </c>
      <c r="E902" s="237" t="s">
        <v>2934</v>
      </c>
      <c r="F902" s="287">
        <v>22220</v>
      </c>
      <c r="G902" s="287">
        <v>21355.119999999999</v>
      </c>
      <c r="H902" s="288">
        <f>F902-G902</f>
        <v>864.88000000000102</v>
      </c>
      <c r="I902" s="294">
        <v>40010</v>
      </c>
      <c r="J902" s="295" t="s">
        <v>7034</v>
      </c>
      <c r="K902" s="276"/>
      <c r="L902" s="334"/>
      <c r="M902" s="39"/>
      <c r="N902" s="39"/>
      <c r="O902" s="39"/>
      <c r="P902" s="348" t="s">
        <v>7034</v>
      </c>
      <c r="Q902" s="39"/>
    </row>
    <row r="903" spans="1:17" ht="81" x14ac:dyDescent="0.25">
      <c r="A903" s="417">
        <f t="shared" si="42"/>
        <v>869</v>
      </c>
      <c r="B903" s="422" t="s">
        <v>5030</v>
      </c>
      <c r="C903" s="276" t="s">
        <v>5031</v>
      </c>
      <c r="D903" s="301" t="s">
        <v>7326</v>
      </c>
      <c r="E903" s="237" t="s">
        <v>2934</v>
      </c>
      <c r="F903" s="287">
        <v>44154</v>
      </c>
      <c r="G903" s="287">
        <v>42436.9</v>
      </c>
      <c r="H903" s="288">
        <f>F903-G903</f>
        <v>1717.0999999999985</v>
      </c>
      <c r="I903" s="294">
        <v>40010</v>
      </c>
      <c r="J903" s="295" t="s">
        <v>7034</v>
      </c>
      <c r="K903" s="276"/>
      <c r="L903" s="334"/>
      <c r="M903" s="39"/>
      <c r="N903" s="39"/>
      <c r="O903" s="39"/>
      <c r="P903" s="348" t="s">
        <v>7034</v>
      </c>
      <c r="Q903" s="39"/>
    </row>
    <row r="904" spans="1:17" ht="81" x14ac:dyDescent="0.25">
      <c r="A904" s="417">
        <f t="shared" si="42"/>
        <v>870</v>
      </c>
      <c r="B904" s="422" t="s">
        <v>5032</v>
      </c>
      <c r="C904" s="276" t="s">
        <v>5033</v>
      </c>
      <c r="D904" s="301" t="s">
        <v>7327</v>
      </c>
      <c r="E904" s="237" t="s">
        <v>2934</v>
      </c>
      <c r="F904" s="287">
        <v>12012</v>
      </c>
      <c r="G904" s="287">
        <f t="shared" si="43"/>
        <v>12012</v>
      </c>
      <c r="H904" s="288">
        <v>0</v>
      </c>
      <c r="I904" s="294">
        <v>40010</v>
      </c>
      <c r="J904" s="295" t="s">
        <v>7034</v>
      </c>
      <c r="K904" s="276"/>
      <c r="L904" s="334"/>
      <c r="M904" s="39"/>
      <c r="N904" s="39"/>
      <c r="O904" s="39"/>
      <c r="P904" s="348" t="s">
        <v>7034</v>
      </c>
      <c r="Q904" s="39"/>
    </row>
    <row r="905" spans="1:17" ht="81" x14ac:dyDescent="0.25">
      <c r="A905" s="417">
        <f t="shared" si="42"/>
        <v>871</v>
      </c>
      <c r="B905" s="422" t="s">
        <v>5034</v>
      </c>
      <c r="C905" s="276" t="s">
        <v>5035</v>
      </c>
      <c r="D905" s="301" t="s">
        <v>7328</v>
      </c>
      <c r="E905" s="237" t="s">
        <v>2934</v>
      </c>
      <c r="F905" s="287">
        <v>12012</v>
      </c>
      <c r="G905" s="287">
        <f t="shared" si="43"/>
        <v>12012</v>
      </c>
      <c r="H905" s="288">
        <v>0</v>
      </c>
      <c r="I905" s="294">
        <v>40010</v>
      </c>
      <c r="J905" s="295" t="s">
        <v>7034</v>
      </c>
      <c r="K905" s="276"/>
      <c r="L905" s="334"/>
      <c r="M905" s="39"/>
      <c r="N905" s="39"/>
      <c r="O905" s="39"/>
      <c r="P905" s="348" t="s">
        <v>7034</v>
      </c>
      <c r="Q905" s="39"/>
    </row>
    <row r="906" spans="1:17" ht="81" x14ac:dyDescent="0.25">
      <c r="A906" s="417">
        <f t="shared" si="42"/>
        <v>872</v>
      </c>
      <c r="B906" s="422" t="s">
        <v>5036</v>
      </c>
      <c r="C906" s="276" t="s">
        <v>5037</v>
      </c>
      <c r="D906" s="301" t="s">
        <v>7329</v>
      </c>
      <c r="E906" s="237" t="s">
        <v>2934</v>
      </c>
      <c r="F906" s="287">
        <v>8206</v>
      </c>
      <c r="G906" s="287">
        <f t="shared" si="43"/>
        <v>8206</v>
      </c>
      <c r="H906" s="288">
        <v>0</v>
      </c>
      <c r="I906" s="294">
        <v>40010</v>
      </c>
      <c r="J906" s="295" t="s">
        <v>7034</v>
      </c>
      <c r="K906" s="276"/>
      <c r="L906" s="334"/>
      <c r="M906" s="39"/>
      <c r="N906" s="39"/>
      <c r="O906" s="39"/>
      <c r="P906" s="348" t="s">
        <v>7034</v>
      </c>
      <c r="Q906" s="39"/>
    </row>
    <row r="907" spans="1:17" ht="81" x14ac:dyDescent="0.25">
      <c r="A907" s="417">
        <f t="shared" si="42"/>
        <v>873</v>
      </c>
      <c r="B907" s="422" t="s">
        <v>5038</v>
      </c>
      <c r="C907" s="276" t="s">
        <v>5039</v>
      </c>
      <c r="D907" s="301" t="s">
        <v>7270</v>
      </c>
      <c r="E907" s="237" t="s">
        <v>2934</v>
      </c>
      <c r="F907" s="287">
        <v>10800</v>
      </c>
      <c r="G907" s="287">
        <f t="shared" si="43"/>
        <v>10800</v>
      </c>
      <c r="H907" s="288">
        <v>0</v>
      </c>
      <c r="I907" s="294">
        <v>39871</v>
      </c>
      <c r="J907" s="295" t="s">
        <v>7034</v>
      </c>
      <c r="K907" s="276"/>
      <c r="L907" s="334"/>
      <c r="M907" s="39"/>
      <c r="N907" s="39"/>
      <c r="O907" s="39"/>
      <c r="P907" s="348" t="s">
        <v>7034</v>
      </c>
      <c r="Q907" s="39"/>
    </row>
    <row r="908" spans="1:17" ht="81" x14ac:dyDescent="0.25">
      <c r="A908" s="417">
        <f t="shared" ref="A908:A923" si="44">A907+1</f>
        <v>874</v>
      </c>
      <c r="B908" s="422" t="s">
        <v>5040</v>
      </c>
      <c r="C908" s="276" t="s">
        <v>5041</v>
      </c>
      <c r="D908" s="301" t="s">
        <v>7270</v>
      </c>
      <c r="E908" s="237" t="s">
        <v>2934</v>
      </c>
      <c r="F908" s="287">
        <v>28467</v>
      </c>
      <c r="G908" s="287">
        <f t="shared" si="43"/>
        <v>28467</v>
      </c>
      <c r="H908" s="288">
        <v>0</v>
      </c>
      <c r="I908" s="294">
        <v>39903</v>
      </c>
      <c r="J908" s="295" t="s">
        <v>7034</v>
      </c>
      <c r="K908" s="276"/>
      <c r="L908" s="334"/>
      <c r="M908" s="39"/>
      <c r="N908" s="39"/>
      <c r="O908" s="39"/>
      <c r="P908" s="348" t="s">
        <v>7034</v>
      </c>
      <c r="Q908" s="39"/>
    </row>
    <row r="909" spans="1:17" ht="81" x14ac:dyDescent="0.25">
      <c r="A909" s="417">
        <f t="shared" si="44"/>
        <v>875</v>
      </c>
      <c r="B909" s="422" t="s">
        <v>5042</v>
      </c>
      <c r="C909" s="276" t="s">
        <v>4357</v>
      </c>
      <c r="D909" s="301" t="s">
        <v>7270</v>
      </c>
      <c r="E909" s="237" t="s">
        <v>2934</v>
      </c>
      <c r="F909" s="287">
        <v>38800</v>
      </c>
      <c r="G909" s="287">
        <f t="shared" si="43"/>
        <v>38800</v>
      </c>
      <c r="H909" s="288">
        <v>0</v>
      </c>
      <c r="I909" s="294">
        <v>39824</v>
      </c>
      <c r="J909" s="295" t="s">
        <v>7034</v>
      </c>
      <c r="K909" s="276"/>
      <c r="L909" s="334"/>
      <c r="M909" s="39"/>
      <c r="N909" s="39"/>
      <c r="O909" s="39"/>
      <c r="P909" s="348" t="s">
        <v>7034</v>
      </c>
      <c r="Q909" s="39"/>
    </row>
    <row r="910" spans="1:17" ht="81" x14ac:dyDescent="0.25">
      <c r="A910" s="417">
        <f t="shared" si="44"/>
        <v>876</v>
      </c>
      <c r="B910" s="422" t="s">
        <v>5043</v>
      </c>
      <c r="C910" s="276" t="s">
        <v>5044</v>
      </c>
      <c r="D910" s="301" t="s">
        <v>7330</v>
      </c>
      <c r="E910" s="237" t="s">
        <v>2934</v>
      </c>
      <c r="F910" s="287">
        <v>26690</v>
      </c>
      <c r="G910" s="287">
        <f t="shared" si="43"/>
        <v>26690</v>
      </c>
      <c r="H910" s="288">
        <v>0</v>
      </c>
      <c r="I910" s="294">
        <v>39962</v>
      </c>
      <c r="J910" s="295" t="s">
        <v>7034</v>
      </c>
      <c r="K910" s="276"/>
      <c r="L910" s="334"/>
      <c r="M910" s="39"/>
      <c r="N910" s="39"/>
      <c r="O910" s="39"/>
      <c r="P910" s="348" t="s">
        <v>7034</v>
      </c>
      <c r="Q910" s="39"/>
    </row>
    <row r="911" spans="1:17" ht="81" x14ac:dyDescent="0.25">
      <c r="A911" s="417">
        <f t="shared" si="44"/>
        <v>877</v>
      </c>
      <c r="B911" s="422" t="s">
        <v>5045</v>
      </c>
      <c r="C911" s="276" t="s">
        <v>5031</v>
      </c>
      <c r="D911" s="301" t="s">
        <v>7330</v>
      </c>
      <c r="E911" s="237" t="s">
        <v>2934</v>
      </c>
      <c r="F911" s="287">
        <v>40140</v>
      </c>
      <c r="G911" s="287">
        <f t="shared" si="43"/>
        <v>40140</v>
      </c>
      <c r="H911" s="288">
        <v>0</v>
      </c>
      <c r="I911" s="294">
        <v>39962</v>
      </c>
      <c r="J911" s="295" t="s">
        <v>7034</v>
      </c>
      <c r="K911" s="276"/>
      <c r="L911" s="334"/>
      <c r="M911" s="39"/>
      <c r="N911" s="39"/>
      <c r="O911" s="39"/>
      <c r="P911" s="348" t="s">
        <v>7034</v>
      </c>
      <c r="Q911" s="39"/>
    </row>
    <row r="912" spans="1:17" ht="81" x14ac:dyDescent="0.25">
      <c r="A912" s="417">
        <f t="shared" si="44"/>
        <v>878</v>
      </c>
      <c r="B912" s="422" t="s">
        <v>5046</v>
      </c>
      <c r="C912" s="276" t="s">
        <v>5047</v>
      </c>
      <c r="D912" s="301" t="s">
        <v>7330</v>
      </c>
      <c r="E912" s="237" t="s">
        <v>2934</v>
      </c>
      <c r="F912" s="287">
        <v>7460</v>
      </c>
      <c r="G912" s="287">
        <f t="shared" si="43"/>
        <v>7460</v>
      </c>
      <c r="H912" s="288">
        <v>0</v>
      </c>
      <c r="I912" s="294">
        <v>39962</v>
      </c>
      <c r="J912" s="295" t="s">
        <v>7034</v>
      </c>
      <c r="K912" s="276"/>
      <c r="L912" s="334"/>
      <c r="M912" s="39"/>
      <c r="N912" s="39"/>
      <c r="O912" s="39"/>
      <c r="P912" s="348" t="s">
        <v>7034</v>
      </c>
      <c r="Q912" s="39"/>
    </row>
    <row r="913" spans="1:17" ht="81" x14ac:dyDescent="0.25">
      <c r="A913" s="417">
        <f t="shared" si="44"/>
        <v>879</v>
      </c>
      <c r="B913" s="422" t="s">
        <v>5048</v>
      </c>
      <c r="C913" s="276" t="s">
        <v>5035</v>
      </c>
      <c r="D913" s="301" t="s">
        <v>7330</v>
      </c>
      <c r="E913" s="237" t="s">
        <v>2934</v>
      </c>
      <c r="F913" s="287">
        <v>10920</v>
      </c>
      <c r="G913" s="287">
        <f t="shared" si="43"/>
        <v>10920</v>
      </c>
      <c r="H913" s="288">
        <v>0</v>
      </c>
      <c r="I913" s="294">
        <v>39962</v>
      </c>
      <c r="J913" s="295" t="s">
        <v>7034</v>
      </c>
      <c r="K913" s="276"/>
      <c r="L913" s="334"/>
      <c r="M913" s="39"/>
      <c r="N913" s="39"/>
      <c r="O913" s="39"/>
      <c r="P913" s="348" t="s">
        <v>7034</v>
      </c>
      <c r="Q913" s="39"/>
    </row>
    <row r="914" spans="1:17" ht="81" x14ac:dyDescent="0.25">
      <c r="A914" s="417">
        <f t="shared" si="44"/>
        <v>880</v>
      </c>
      <c r="B914" s="422" t="s">
        <v>5049</v>
      </c>
      <c r="C914" s="276" t="s">
        <v>5050</v>
      </c>
      <c r="D914" s="301" t="s">
        <v>7330</v>
      </c>
      <c r="E914" s="237" t="s">
        <v>2934</v>
      </c>
      <c r="F914" s="287">
        <v>13760</v>
      </c>
      <c r="G914" s="287">
        <f t="shared" si="43"/>
        <v>13760</v>
      </c>
      <c r="H914" s="288">
        <v>0</v>
      </c>
      <c r="I914" s="294">
        <v>39962</v>
      </c>
      <c r="J914" s="295" t="s">
        <v>7034</v>
      </c>
      <c r="K914" s="276"/>
      <c r="L914" s="334"/>
      <c r="M914" s="39"/>
      <c r="N914" s="39"/>
      <c r="O914" s="39"/>
      <c r="P914" s="348" t="s">
        <v>7034</v>
      </c>
      <c r="Q914" s="39"/>
    </row>
    <row r="915" spans="1:17" ht="108" x14ac:dyDescent="0.25">
      <c r="A915" s="417"/>
      <c r="B915" s="422" t="s">
        <v>5051</v>
      </c>
      <c r="C915" s="277" t="s">
        <v>5052</v>
      </c>
      <c r="D915" s="301" t="s">
        <v>7331</v>
      </c>
      <c r="E915" s="237" t="s">
        <v>2934</v>
      </c>
      <c r="F915" s="287"/>
      <c r="G915" s="287"/>
      <c r="H915" s="289"/>
      <c r="I915" s="294">
        <v>40149</v>
      </c>
      <c r="J915" s="295" t="s">
        <v>7040</v>
      </c>
      <c r="K915" s="318">
        <v>44530</v>
      </c>
      <c r="L915" s="580" t="s">
        <v>7047</v>
      </c>
      <c r="M915" s="39"/>
      <c r="N915" s="39"/>
      <c r="O915" s="39"/>
      <c r="P915" s="348" t="s">
        <v>7040</v>
      </c>
      <c r="Q915" s="8" t="s">
        <v>7221</v>
      </c>
    </row>
    <row r="916" spans="1:17" ht="81" x14ac:dyDescent="0.25">
      <c r="A916" s="417">
        <f>A914+1</f>
        <v>881</v>
      </c>
      <c r="B916" s="422" t="s">
        <v>5053</v>
      </c>
      <c r="C916" s="276" t="s">
        <v>5054</v>
      </c>
      <c r="D916" s="301" t="s">
        <v>7332</v>
      </c>
      <c r="E916" s="237" t="s">
        <v>2934</v>
      </c>
      <c r="F916" s="287">
        <v>19008</v>
      </c>
      <c r="G916" s="287">
        <f t="shared" si="43"/>
        <v>12672</v>
      </c>
      <c r="H916" s="289">
        <v>6336</v>
      </c>
      <c r="I916" s="294">
        <v>40176</v>
      </c>
      <c r="J916" s="295" t="s">
        <v>7040</v>
      </c>
      <c r="K916" s="276"/>
      <c r="L916" s="334"/>
      <c r="M916" s="39"/>
      <c r="N916" s="39"/>
      <c r="O916" s="39"/>
      <c r="P916" s="348" t="s">
        <v>7040</v>
      </c>
      <c r="Q916" s="39"/>
    </row>
    <row r="917" spans="1:17" ht="81" x14ac:dyDescent="0.25">
      <c r="A917" s="417">
        <f t="shared" si="44"/>
        <v>882</v>
      </c>
      <c r="B917" s="422" t="s">
        <v>5055</v>
      </c>
      <c r="C917" s="166" t="s">
        <v>5056</v>
      </c>
      <c r="D917" s="303"/>
      <c r="E917" s="237" t="s">
        <v>2934</v>
      </c>
      <c r="F917" s="287">
        <v>4500</v>
      </c>
      <c r="G917" s="287">
        <f t="shared" si="43"/>
        <v>4500</v>
      </c>
      <c r="H917" s="289">
        <v>0</v>
      </c>
      <c r="I917" s="294">
        <v>40176</v>
      </c>
      <c r="J917" s="295" t="s">
        <v>7034</v>
      </c>
      <c r="K917" s="276"/>
      <c r="L917" s="334"/>
      <c r="M917" s="39"/>
      <c r="N917" s="39"/>
      <c r="O917" s="39"/>
      <c r="P917" s="348" t="s">
        <v>7034</v>
      </c>
      <c r="Q917" s="39"/>
    </row>
    <row r="918" spans="1:17" ht="81" x14ac:dyDescent="0.25">
      <c r="A918" s="417">
        <f t="shared" si="44"/>
        <v>883</v>
      </c>
      <c r="B918" s="422" t="s">
        <v>5057</v>
      </c>
      <c r="C918" s="276" t="s">
        <v>5058</v>
      </c>
      <c r="D918" s="303"/>
      <c r="E918" s="237" t="s">
        <v>2934</v>
      </c>
      <c r="F918" s="287">
        <v>3500</v>
      </c>
      <c r="G918" s="287">
        <f t="shared" si="43"/>
        <v>3500</v>
      </c>
      <c r="H918" s="289">
        <v>0</v>
      </c>
      <c r="I918" s="294">
        <v>40176</v>
      </c>
      <c r="J918" s="295" t="s">
        <v>7034</v>
      </c>
      <c r="K918" s="276"/>
      <c r="L918" s="334"/>
      <c r="M918" s="39"/>
      <c r="N918" s="39"/>
      <c r="O918" s="39"/>
      <c r="P918" s="348" t="s">
        <v>7034</v>
      </c>
      <c r="Q918" s="39"/>
    </row>
    <row r="919" spans="1:17" ht="81" x14ac:dyDescent="0.25">
      <c r="A919" s="417">
        <f t="shared" si="44"/>
        <v>884</v>
      </c>
      <c r="B919" s="422" t="s">
        <v>5059</v>
      </c>
      <c r="C919" s="276" t="s">
        <v>5058</v>
      </c>
      <c r="D919" s="303"/>
      <c r="E919" s="237" t="s">
        <v>2934</v>
      </c>
      <c r="F919" s="287">
        <v>3500</v>
      </c>
      <c r="G919" s="287">
        <f t="shared" si="43"/>
        <v>3500</v>
      </c>
      <c r="H919" s="289">
        <v>0</v>
      </c>
      <c r="I919" s="294">
        <v>40176</v>
      </c>
      <c r="J919" s="295" t="s">
        <v>7034</v>
      </c>
      <c r="K919" s="276"/>
      <c r="L919" s="334"/>
      <c r="M919" s="39"/>
      <c r="N919" s="39"/>
      <c r="O919" s="39"/>
      <c r="P919" s="348" t="s">
        <v>7034</v>
      </c>
      <c r="Q919" s="39"/>
    </row>
    <row r="920" spans="1:17" ht="81" x14ac:dyDescent="0.25">
      <c r="A920" s="417">
        <f t="shared" si="44"/>
        <v>885</v>
      </c>
      <c r="B920" s="422" t="s">
        <v>5060</v>
      </c>
      <c r="C920" s="276" t="s">
        <v>5061</v>
      </c>
      <c r="D920" s="303"/>
      <c r="E920" s="237" t="s">
        <v>2934</v>
      </c>
      <c r="F920" s="287">
        <v>3500</v>
      </c>
      <c r="G920" s="287">
        <f t="shared" si="43"/>
        <v>3500</v>
      </c>
      <c r="H920" s="289">
        <v>0</v>
      </c>
      <c r="I920" s="294">
        <v>40176</v>
      </c>
      <c r="J920" s="295" t="s">
        <v>7034</v>
      </c>
      <c r="K920" s="276"/>
      <c r="L920" s="334"/>
      <c r="M920" s="39"/>
      <c r="N920" s="39"/>
      <c r="O920" s="39"/>
      <c r="P920" s="348" t="s">
        <v>7034</v>
      </c>
      <c r="Q920" s="39"/>
    </row>
    <row r="921" spans="1:17" ht="81" x14ac:dyDescent="0.25">
      <c r="A921" s="417">
        <f t="shared" si="44"/>
        <v>886</v>
      </c>
      <c r="B921" s="422" t="s">
        <v>5062</v>
      </c>
      <c r="C921" s="276" t="s">
        <v>5063</v>
      </c>
      <c r="D921" s="303"/>
      <c r="E921" s="237" t="s">
        <v>2934</v>
      </c>
      <c r="F921" s="287">
        <v>3500</v>
      </c>
      <c r="G921" s="287">
        <f t="shared" si="43"/>
        <v>3500</v>
      </c>
      <c r="H921" s="289">
        <v>0</v>
      </c>
      <c r="I921" s="294">
        <v>40176</v>
      </c>
      <c r="J921" s="295" t="s">
        <v>7034</v>
      </c>
      <c r="K921" s="276"/>
      <c r="L921" s="334"/>
      <c r="M921" s="39"/>
      <c r="N921" s="39"/>
      <c r="O921" s="39"/>
      <c r="P921" s="348" t="s">
        <v>7034</v>
      </c>
      <c r="Q921" s="39"/>
    </row>
    <row r="922" spans="1:17" ht="81" x14ac:dyDescent="0.25">
      <c r="A922" s="417">
        <f t="shared" si="44"/>
        <v>887</v>
      </c>
      <c r="B922" s="422" t="s">
        <v>5064</v>
      </c>
      <c r="C922" s="276" t="s">
        <v>5061</v>
      </c>
      <c r="D922" s="303"/>
      <c r="E922" s="237" t="s">
        <v>2934</v>
      </c>
      <c r="F922" s="287">
        <v>3500</v>
      </c>
      <c r="G922" s="287">
        <f t="shared" si="43"/>
        <v>3500</v>
      </c>
      <c r="H922" s="289">
        <v>0</v>
      </c>
      <c r="I922" s="294">
        <v>40176</v>
      </c>
      <c r="J922" s="295" t="s">
        <v>7034</v>
      </c>
      <c r="K922" s="276"/>
      <c r="L922" s="334"/>
      <c r="M922" s="39"/>
      <c r="N922" s="39"/>
      <c r="O922" s="39"/>
      <c r="P922" s="348" t="s">
        <v>7034</v>
      </c>
      <c r="Q922" s="39"/>
    </row>
    <row r="923" spans="1:17" ht="81" x14ac:dyDescent="0.25">
      <c r="A923" s="417">
        <f t="shared" si="44"/>
        <v>888</v>
      </c>
      <c r="B923" s="422" t="s">
        <v>5065</v>
      </c>
      <c r="C923" s="276" t="s">
        <v>5061</v>
      </c>
      <c r="D923" s="303"/>
      <c r="E923" s="237" t="s">
        <v>2934</v>
      </c>
      <c r="F923" s="287">
        <v>3500</v>
      </c>
      <c r="G923" s="287">
        <f t="shared" si="43"/>
        <v>3500</v>
      </c>
      <c r="H923" s="289">
        <v>0</v>
      </c>
      <c r="I923" s="294">
        <v>40176</v>
      </c>
      <c r="J923" s="295" t="s">
        <v>7034</v>
      </c>
      <c r="K923" s="276"/>
      <c r="L923" s="334"/>
      <c r="M923" s="39"/>
      <c r="N923" s="39"/>
      <c r="O923" s="39"/>
      <c r="P923" s="348" t="s">
        <v>7034</v>
      </c>
      <c r="Q923" s="39"/>
    </row>
    <row r="924" spans="1:17" ht="81" x14ac:dyDescent="0.25">
      <c r="A924" s="417">
        <f t="shared" ref="A924:A938" si="45">A923+1</f>
        <v>889</v>
      </c>
      <c r="B924" s="422" t="s">
        <v>5066</v>
      </c>
      <c r="C924" s="276" t="s">
        <v>5061</v>
      </c>
      <c r="D924" s="303"/>
      <c r="E924" s="237" t="s">
        <v>2934</v>
      </c>
      <c r="F924" s="287">
        <v>3500</v>
      </c>
      <c r="G924" s="287">
        <f t="shared" si="43"/>
        <v>3500</v>
      </c>
      <c r="H924" s="289">
        <v>0</v>
      </c>
      <c r="I924" s="294">
        <v>40176</v>
      </c>
      <c r="J924" s="295" t="s">
        <v>7034</v>
      </c>
      <c r="K924" s="276"/>
      <c r="L924" s="334"/>
      <c r="M924" s="39"/>
      <c r="N924" s="39"/>
      <c r="O924" s="39"/>
      <c r="P924" s="348" t="s">
        <v>7034</v>
      </c>
      <c r="Q924" s="39"/>
    </row>
    <row r="925" spans="1:17" ht="81" x14ac:dyDescent="0.25">
      <c r="A925" s="417">
        <f t="shared" si="45"/>
        <v>890</v>
      </c>
      <c r="B925" s="422" t="s">
        <v>5067</v>
      </c>
      <c r="C925" s="276" t="s">
        <v>5061</v>
      </c>
      <c r="D925" s="303"/>
      <c r="E925" s="237" t="s">
        <v>2934</v>
      </c>
      <c r="F925" s="287">
        <v>3500</v>
      </c>
      <c r="G925" s="287">
        <f t="shared" si="43"/>
        <v>3500</v>
      </c>
      <c r="H925" s="289">
        <v>0</v>
      </c>
      <c r="I925" s="294">
        <v>40176</v>
      </c>
      <c r="J925" s="295" t="s">
        <v>7034</v>
      </c>
      <c r="K925" s="276"/>
      <c r="L925" s="334"/>
      <c r="M925" s="39"/>
      <c r="N925" s="39"/>
      <c r="O925" s="39"/>
      <c r="P925" s="348" t="s">
        <v>7034</v>
      </c>
      <c r="Q925" s="39"/>
    </row>
    <row r="926" spans="1:17" ht="81" x14ac:dyDescent="0.25">
      <c r="A926" s="417">
        <f t="shared" si="45"/>
        <v>891</v>
      </c>
      <c r="B926" s="422" t="s">
        <v>5068</v>
      </c>
      <c r="C926" s="276" t="s">
        <v>5061</v>
      </c>
      <c r="D926" s="303"/>
      <c r="E926" s="237" t="s">
        <v>2934</v>
      </c>
      <c r="F926" s="287">
        <v>3500</v>
      </c>
      <c r="G926" s="287">
        <f t="shared" si="43"/>
        <v>3500</v>
      </c>
      <c r="H926" s="289">
        <v>0</v>
      </c>
      <c r="I926" s="294">
        <v>40176</v>
      </c>
      <c r="J926" s="295" t="s">
        <v>7034</v>
      </c>
      <c r="K926" s="276"/>
      <c r="L926" s="334"/>
      <c r="M926" s="39"/>
      <c r="N926" s="39"/>
      <c r="O926" s="39"/>
      <c r="P926" s="348" t="s">
        <v>7034</v>
      </c>
      <c r="Q926" s="39"/>
    </row>
    <row r="927" spans="1:17" ht="81" x14ac:dyDescent="0.25">
      <c r="A927" s="417">
        <f t="shared" si="45"/>
        <v>892</v>
      </c>
      <c r="B927" s="422" t="s">
        <v>5069</v>
      </c>
      <c r="C927" s="276" t="s">
        <v>5061</v>
      </c>
      <c r="D927" s="303"/>
      <c r="E927" s="237" t="s">
        <v>2934</v>
      </c>
      <c r="F927" s="287">
        <v>3500</v>
      </c>
      <c r="G927" s="287">
        <f t="shared" si="43"/>
        <v>3500</v>
      </c>
      <c r="H927" s="289">
        <v>0</v>
      </c>
      <c r="I927" s="294">
        <v>40176</v>
      </c>
      <c r="J927" s="295" t="s">
        <v>7034</v>
      </c>
      <c r="K927" s="276"/>
      <c r="L927" s="334"/>
      <c r="M927" s="39"/>
      <c r="N927" s="39"/>
      <c r="O927" s="39"/>
      <c r="P927" s="348" t="s">
        <v>7034</v>
      </c>
      <c r="Q927" s="39"/>
    </row>
    <row r="928" spans="1:17" ht="81" x14ac:dyDescent="0.25">
      <c r="A928" s="417">
        <f t="shared" si="45"/>
        <v>893</v>
      </c>
      <c r="B928" s="422" t="s">
        <v>5070</v>
      </c>
      <c r="C928" s="276" t="s">
        <v>5061</v>
      </c>
      <c r="D928" s="303"/>
      <c r="E928" s="237" t="s">
        <v>2934</v>
      </c>
      <c r="F928" s="287">
        <v>3500</v>
      </c>
      <c r="G928" s="287">
        <f t="shared" si="43"/>
        <v>3500</v>
      </c>
      <c r="H928" s="289">
        <v>0</v>
      </c>
      <c r="I928" s="294">
        <v>40176</v>
      </c>
      <c r="J928" s="295" t="s">
        <v>7034</v>
      </c>
      <c r="K928" s="276"/>
      <c r="L928" s="334"/>
      <c r="M928" s="39"/>
      <c r="N928" s="39"/>
      <c r="O928" s="39"/>
      <c r="P928" s="348" t="s">
        <v>7034</v>
      </c>
      <c r="Q928" s="39"/>
    </row>
    <row r="929" spans="1:17" ht="81" x14ac:dyDescent="0.25">
      <c r="A929" s="417">
        <f t="shared" si="45"/>
        <v>894</v>
      </c>
      <c r="B929" s="422" t="s">
        <v>5071</v>
      </c>
      <c r="C929" s="276" t="s">
        <v>5061</v>
      </c>
      <c r="D929" s="303"/>
      <c r="E929" s="237" t="s">
        <v>2934</v>
      </c>
      <c r="F929" s="287">
        <v>3500</v>
      </c>
      <c r="G929" s="287">
        <f t="shared" si="43"/>
        <v>3500</v>
      </c>
      <c r="H929" s="289">
        <v>0</v>
      </c>
      <c r="I929" s="294">
        <v>40176</v>
      </c>
      <c r="J929" s="295" t="s">
        <v>7034</v>
      </c>
      <c r="K929" s="276"/>
      <c r="L929" s="334"/>
      <c r="M929" s="39"/>
      <c r="N929" s="39"/>
      <c r="O929" s="39"/>
      <c r="P929" s="348" t="s">
        <v>7034</v>
      </c>
      <c r="Q929" s="39"/>
    </row>
    <row r="930" spans="1:17" ht="81" x14ac:dyDescent="0.25">
      <c r="A930" s="417">
        <f t="shared" si="45"/>
        <v>895</v>
      </c>
      <c r="B930" s="422" t="s">
        <v>5072</v>
      </c>
      <c r="C930" s="276" t="s">
        <v>5061</v>
      </c>
      <c r="D930" s="303"/>
      <c r="E930" s="237" t="s">
        <v>2934</v>
      </c>
      <c r="F930" s="287">
        <v>3500</v>
      </c>
      <c r="G930" s="287">
        <f t="shared" si="43"/>
        <v>3500</v>
      </c>
      <c r="H930" s="289">
        <v>0</v>
      </c>
      <c r="I930" s="294">
        <v>40176</v>
      </c>
      <c r="J930" s="295" t="s">
        <v>7034</v>
      </c>
      <c r="K930" s="276"/>
      <c r="L930" s="334"/>
      <c r="M930" s="39"/>
      <c r="N930" s="39"/>
      <c r="O930" s="39"/>
      <c r="P930" s="348" t="s">
        <v>7034</v>
      </c>
      <c r="Q930" s="39"/>
    </row>
    <row r="931" spans="1:17" ht="81" x14ac:dyDescent="0.25">
      <c r="A931" s="417">
        <f t="shared" si="45"/>
        <v>896</v>
      </c>
      <c r="B931" s="422" t="s">
        <v>5073</v>
      </c>
      <c r="C931" s="276" t="s">
        <v>5061</v>
      </c>
      <c r="D931" s="303"/>
      <c r="E931" s="237" t="s">
        <v>2934</v>
      </c>
      <c r="F931" s="287">
        <v>3500</v>
      </c>
      <c r="G931" s="287">
        <f t="shared" si="43"/>
        <v>3500</v>
      </c>
      <c r="H931" s="289">
        <v>0</v>
      </c>
      <c r="I931" s="294">
        <v>40176</v>
      </c>
      <c r="J931" s="295" t="s">
        <v>7034</v>
      </c>
      <c r="K931" s="276"/>
      <c r="L931" s="334"/>
      <c r="M931" s="39"/>
      <c r="N931" s="39"/>
      <c r="O931" s="39"/>
      <c r="P931" s="348" t="s">
        <v>7034</v>
      </c>
      <c r="Q931" s="39"/>
    </row>
    <row r="932" spans="1:17" ht="81" x14ac:dyDescent="0.25">
      <c r="A932" s="417">
        <f t="shared" si="45"/>
        <v>897</v>
      </c>
      <c r="B932" s="422" t="s">
        <v>5074</v>
      </c>
      <c r="C932" s="276" t="s">
        <v>5061</v>
      </c>
      <c r="D932" s="303"/>
      <c r="E932" s="237" t="s">
        <v>2934</v>
      </c>
      <c r="F932" s="287">
        <v>3500</v>
      </c>
      <c r="G932" s="287">
        <f t="shared" si="43"/>
        <v>3500</v>
      </c>
      <c r="H932" s="289">
        <v>0</v>
      </c>
      <c r="I932" s="294">
        <v>40176</v>
      </c>
      <c r="J932" s="295" t="s">
        <v>7034</v>
      </c>
      <c r="K932" s="276"/>
      <c r="L932" s="334"/>
      <c r="M932" s="39"/>
      <c r="N932" s="39"/>
      <c r="O932" s="39"/>
      <c r="P932" s="348" t="s">
        <v>7034</v>
      </c>
      <c r="Q932" s="39"/>
    </row>
    <row r="933" spans="1:17" ht="81" x14ac:dyDescent="0.25">
      <c r="A933" s="417">
        <f t="shared" si="45"/>
        <v>898</v>
      </c>
      <c r="B933" s="422" t="s">
        <v>5075</v>
      </c>
      <c r="C933" s="276" t="s">
        <v>5076</v>
      </c>
      <c r="D933" s="301" t="s">
        <v>7333</v>
      </c>
      <c r="E933" s="237" t="s">
        <v>2934</v>
      </c>
      <c r="F933" s="287">
        <v>65833</v>
      </c>
      <c r="G933" s="287">
        <f t="shared" si="43"/>
        <v>65833</v>
      </c>
      <c r="H933" s="289">
        <v>0</v>
      </c>
      <c r="I933" s="294">
        <v>40478</v>
      </c>
      <c r="J933" s="295" t="s">
        <v>7034</v>
      </c>
      <c r="K933" s="276"/>
      <c r="L933" s="334"/>
      <c r="M933" s="39"/>
      <c r="N933" s="39"/>
      <c r="O933" s="39"/>
      <c r="P933" s="348" t="s">
        <v>7034</v>
      </c>
      <c r="Q933" s="39"/>
    </row>
    <row r="934" spans="1:17" ht="81" x14ac:dyDescent="0.25">
      <c r="A934" s="417">
        <f t="shared" si="45"/>
        <v>899</v>
      </c>
      <c r="B934" s="422" t="s">
        <v>5077</v>
      </c>
      <c r="C934" s="276" t="s">
        <v>5078</v>
      </c>
      <c r="D934" s="301" t="s">
        <v>7334</v>
      </c>
      <c r="E934" s="237" t="s">
        <v>2934</v>
      </c>
      <c r="F934" s="287">
        <v>3028</v>
      </c>
      <c r="G934" s="287">
        <f t="shared" si="43"/>
        <v>3028</v>
      </c>
      <c r="H934" s="289">
        <v>0</v>
      </c>
      <c r="I934" s="294">
        <v>40536</v>
      </c>
      <c r="J934" s="295" t="s">
        <v>7040</v>
      </c>
      <c r="K934" s="276"/>
      <c r="L934" s="334"/>
      <c r="M934" s="39"/>
      <c r="N934" s="39"/>
      <c r="O934" s="39"/>
      <c r="P934" s="348" t="s">
        <v>7040</v>
      </c>
      <c r="Q934" s="39"/>
    </row>
    <row r="935" spans="1:17" ht="81" x14ac:dyDescent="0.25">
      <c r="A935" s="417">
        <f t="shared" si="45"/>
        <v>900</v>
      </c>
      <c r="B935" s="422" t="s">
        <v>5079</v>
      </c>
      <c r="C935" s="276" t="s">
        <v>5080</v>
      </c>
      <c r="D935" s="302" t="s">
        <v>7333</v>
      </c>
      <c r="E935" s="237" t="s">
        <v>2934</v>
      </c>
      <c r="F935" s="287">
        <v>15533</v>
      </c>
      <c r="G935" s="287">
        <f t="shared" si="43"/>
        <v>15533</v>
      </c>
      <c r="H935" s="289">
        <v>0</v>
      </c>
      <c r="I935" s="294">
        <v>40478</v>
      </c>
      <c r="J935" s="295" t="s">
        <v>7034</v>
      </c>
      <c r="K935" s="276"/>
      <c r="L935" s="334"/>
      <c r="M935" s="39"/>
      <c r="N935" s="39"/>
      <c r="O935" s="39"/>
      <c r="P935" s="348" t="s">
        <v>7034</v>
      </c>
      <c r="Q935" s="39"/>
    </row>
    <row r="936" spans="1:17" ht="81" x14ac:dyDescent="0.25">
      <c r="A936" s="417">
        <f t="shared" si="45"/>
        <v>901</v>
      </c>
      <c r="B936" s="422" t="s">
        <v>5081</v>
      </c>
      <c r="C936" s="276" t="s">
        <v>5082</v>
      </c>
      <c r="D936" s="302" t="s">
        <v>7335</v>
      </c>
      <c r="E936" s="237" t="s">
        <v>2934</v>
      </c>
      <c r="F936" s="287">
        <v>10400</v>
      </c>
      <c r="G936" s="287">
        <f t="shared" si="43"/>
        <v>10400</v>
      </c>
      <c r="H936" s="289">
        <v>0</v>
      </c>
      <c r="I936" s="294">
        <v>40478</v>
      </c>
      <c r="J936" s="295" t="s">
        <v>7034</v>
      </c>
      <c r="K936" s="276"/>
      <c r="L936" s="334"/>
      <c r="M936" s="39"/>
      <c r="N936" s="39"/>
      <c r="O936" s="39"/>
      <c r="P936" s="348" t="s">
        <v>7034</v>
      </c>
      <c r="Q936" s="39"/>
    </row>
    <row r="937" spans="1:17" ht="81" x14ac:dyDescent="0.25">
      <c r="A937" s="417">
        <f t="shared" si="45"/>
        <v>902</v>
      </c>
      <c r="B937" s="422" t="s">
        <v>5083</v>
      </c>
      <c r="C937" s="276" t="s">
        <v>5084</v>
      </c>
      <c r="D937" s="302" t="s">
        <v>7335</v>
      </c>
      <c r="E937" s="237" t="s">
        <v>2934</v>
      </c>
      <c r="F937" s="287">
        <v>4900</v>
      </c>
      <c r="G937" s="287">
        <f t="shared" si="43"/>
        <v>4900</v>
      </c>
      <c r="H937" s="289">
        <v>0</v>
      </c>
      <c r="I937" s="294">
        <v>40478</v>
      </c>
      <c r="J937" s="295" t="s">
        <v>7034</v>
      </c>
      <c r="K937" s="276"/>
      <c r="L937" s="334"/>
      <c r="M937" s="39"/>
      <c r="N937" s="39"/>
      <c r="O937" s="39"/>
      <c r="P937" s="348" t="s">
        <v>7034</v>
      </c>
      <c r="Q937" s="39"/>
    </row>
    <row r="938" spans="1:17" ht="81" x14ac:dyDescent="0.25">
      <c r="A938" s="417">
        <f t="shared" si="45"/>
        <v>903</v>
      </c>
      <c r="B938" s="422" t="s">
        <v>5085</v>
      </c>
      <c r="C938" s="276" t="s">
        <v>5084</v>
      </c>
      <c r="D938" s="302" t="s">
        <v>7335</v>
      </c>
      <c r="E938" s="237" t="s">
        <v>2934</v>
      </c>
      <c r="F938" s="287">
        <v>4900</v>
      </c>
      <c r="G938" s="287">
        <f t="shared" si="43"/>
        <v>4900</v>
      </c>
      <c r="H938" s="289">
        <v>0</v>
      </c>
      <c r="I938" s="294">
        <v>40478</v>
      </c>
      <c r="J938" s="295" t="s">
        <v>7034</v>
      </c>
      <c r="K938" s="276" t="s">
        <v>7048</v>
      </c>
      <c r="L938" s="334"/>
      <c r="M938" s="39"/>
      <c r="N938" s="39"/>
      <c r="O938" s="39"/>
      <c r="P938" s="348" t="s">
        <v>7034</v>
      </c>
      <c r="Q938" s="39"/>
    </row>
    <row r="939" spans="1:17" ht="135" x14ac:dyDescent="0.25">
      <c r="A939" s="417"/>
      <c r="B939" s="422" t="s">
        <v>5086</v>
      </c>
      <c r="C939" s="276" t="s">
        <v>5087</v>
      </c>
      <c r="D939" s="301" t="s">
        <v>7334</v>
      </c>
      <c r="E939" s="237" t="s">
        <v>2934</v>
      </c>
      <c r="F939" s="287"/>
      <c r="G939" s="287"/>
      <c r="H939" s="289"/>
      <c r="I939" s="294">
        <v>40536</v>
      </c>
      <c r="J939" s="295" t="s">
        <v>7040</v>
      </c>
      <c r="K939" s="318">
        <v>43801</v>
      </c>
      <c r="L939" s="338" t="s">
        <v>7049</v>
      </c>
      <c r="M939" s="39"/>
      <c r="N939" s="39"/>
      <c r="O939" s="39"/>
      <c r="P939" s="348" t="s">
        <v>7040</v>
      </c>
      <c r="Q939" s="39"/>
    </row>
    <row r="940" spans="1:17" ht="81" x14ac:dyDescent="0.25">
      <c r="A940" s="417">
        <f>A938+1</f>
        <v>904</v>
      </c>
      <c r="B940" s="422" t="s">
        <v>5088</v>
      </c>
      <c r="C940" s="276" t="s">
        <v>5089</v>
      </c>
      <c r="D940" s="301" t="s">
        <v>7336</v>
      </c>
      <c r="E940" s="237" t="s">
        <v>2934</v>
      </c>
      <c r="F940" s="287">
        <v>4000</v>
      </c>
      <c r="G940" s="287">
        <f t="shared" si="43"/>
        <v>4000</v>
      </c>
      <c r="H940" s="289">
        <v>0</v>
      </c>
      <c r="I940" s="294">
        <v>40497</v>
      </c>
      <c r="J940" s="295" t="s">
        <v>7034</v>
      </c>
      <c r="K940" s="276"/>
      <c r="L940" s="334"/>
      <c r="M940" s="39"/>
      <c r="N940" s="39"/>
      <c r="O940" s="39"/>
      <c r="P940" s="348" t="s">
        <v>7034</v>
      </c>
      <c r="Q940" s="39"/>
    </row>
    <row r="941" spans="1:17" ht="81" x14ac:dyDescent="0.25">
      <c r="A941" s="417">
        <f t="shared" ref="A941:A956" si="46">A940+1</f>
        <v>905</v>
      </c>
      <c r="B941" s="422" t="s">
        <v>5090</v>
      </c>
      <c r="C941" s="276" t="s">
        <v>5089</v>
      </c>
      <c r="D941" s="301" t="s">
        <v>7336</v>
      </c>
      <c r="E941" s="237" t="s">
        <v>2934</v>
      </c>
      <c r="F941" s="287">
        <v>4000</v>
      </c>
      <c r="G941" s="287">
        <f t="shared" si="43"/>
        <v>4000</v>
      </c>
      <c r="H941" s="289">
        <v>0</v>
      </c>
      <c r="I941" s="294">
        <v>40497</v>
      </c>
      <c r="J941" s="295" t="s">
        <v>7034</v>
      </c>
      <c r="K941" s="276"/>
      <c r="L941" s="334"/>
      <c r="M941" s="39"/>
      <c r="N941" s="39"/>
      <c r="O941" s="39"/>
      <c r="P941" s="348" t="s">
        <v>7034</v>
      </c>
      <c r="Q941" s="39"/>
    </row>
    <row r="942" spans="1:17" ht="81" x14ac:dyDescent="0.25">
      <c r="A942" s="417">
        <f t="shared" si="46"/>
        <v>906</v>
      </c>
      <c r="B942" s="422" t="s">
        <v>5091</v>
      </c>
      <c r="C942" s="276" t="s">
        <v>5092</v>
      </c>
      <c r="D942" s="303"/>
      <c r="E942" s="237" t="s">
        <v>2934</v>
      </c>
      <c r="F942" s="287">
        <v>14030</v>
      </c>
      <c r="G942" s="287">
        <f t="shared" si="43"/>
        <v>14030</v>
      </c>
      <c r="H942" s="289">
        <v>0</v>
      </c>
      <c r="I942" s="294">
        <v>40909</v>
      </c>
      <c r="J942" s="295" t="s">
        <v>7034</v>
      </c>
      <c r="K942" s="276"/>
      <c r="L942" s="334"/>
      <c r="M942" s="39"/>
      <c r="N942" s="39"/>
      <c r="O942" s="39"/>
      <c r="P942" s="348" t="s">
        <v>7034</v>
      </c>
      <c r="Q942" s="39"/>
    </row>
    <row r="943" spans="1:17" ht="135" x14ac:dyDescent="0.25">
      <c r="A943" s="417"/>
      <c r="B943" s="422" t="s">
        <v>5093</v>
      </c>
      <c r="C943" s="276" t="s">
        <v>5094</v>
      </c>
      <c r="D943" s="301" t="s">
        <v>7337</v>
      </c>
      <c r="E943" s="237" t="s">
        <v>2934</v>
      </c>
      <c r="F943" s="287"/>
      <c r="G943" s="287"/>
      <c r="H943" s="289"/>
      <c r="I943" s="294">
        <v>40437</v>
      </c>
      <c r="J943" s="295" t="s">
        <v>7040</v>
      </c>
      <c r="K943" s="318">
        <v>43801</v>
      </c>
      <c r="L943" s="338" t="s">
        <v>7050</v>
      </c>
      <c r="M943" s="39"/>
      <c r="N943" s="39"/>
      <c r="O943" s="39"/>
      <c r="P943" s="348" t="s">
        <v>7040</v>
      </c>
      <c r="Q943" s="39"/>
    </row>
    <row r="944" spans="1:17" ht="81" x14ac:dyDescent="0.25">
      <c r="A944" s="417">
        <f>A942+1</f>
        <v>907</v>
      </c>
      <c r="B944" s="422" t="s">
        <v>5095</v>
      </c>
      <c r="C944" s="276" t="s">
        <v>5096</v>
      </c>
      <c r="D944" s="302" t="s">
        <v>7335</v>
      </c>
      <c r="E944" s="237" t="s">
        <v>2934</v>
      </c>
      <c r="F944" s="287">
        <v>4700</v>
      </c>
      <c r="G944" s="287">
        <f t="shared" si="43"/>
        <v>4700</v>
      </c>
      <c r="H944" s="289">
        <v>0</v>
      </c>
      <c r="I944" s="294">
        <v>40478</v>
      </c>
      <c r="J944" s="295" t="s">
        <v>7034</v>
      </c>
      <c r="K944" s="276"/>
      <c r="L944" s="334"/>
      <c r="M944" s="39"/>
      <c r="N944" s="39"/>
      <c r="O944" s="39"/>
      <c r="P944" s="348" t="s">
        <v>7034</v>
      </c>
      <c r="Q944" s="39"/>
    </row>
    <row r="945" spans="1:17" ht="81" x14ac:dyDescent="0.25">
      <c r="A945" s="417">
        <f t="shared" si="46"/>
        <v>908</v>
      </c>
      <c r="B945" s="422" t="s">
        <v>5097</v>
      </c>
      <c r="C945" s="276" t="s">
        <v>5098</v>
      </c>
      <c r="D945" s="301" t="s">
        <v>7338</v>
      </c>
      <c r="E945" s="237" t="s">
        <v>2934</v>
      </c>
      <c r="F945" s="287">
        <v>12900</v>
      </c>
      <c r="G945" s="287">
        <f t="shared" si="43"/>
        <v>12900</v>
      </c>
      <c r="H945" s="289">
        <v>0</v>
      </c>
      <c r="I945" s="294">
        <v>40437</v>
      </c>
      <c r="J945" s="295" t="s">
        <v>7040</v>
      </c>
      <c r="K945" s="276"/>
      <c r="L945" s="334"/>
      <c r="M945" s="39"/>
      <c r="N945" s="39"/>
      <c r="O945" s="39"/>
      <c r="P945" s="348" t="s">
        <v>7040</v>
      </c>
      <c r="Q945" s="39"/>
    </row>
    <row r="946" spans="1:17" ht="81" x14ac:dyDescent="0.25">
      <c r="A946" s="417">
        <f t="shared" si="46"/>
        <v>909</v>
      </c>
      <c r="B946" s="422" t="s">
        <v>5099</v>
      </c>
      <c r="C946" s="276" t="s">
        <v>5098</v>
      </c>
      <c r="D946" s="301" t="s">
        <v>7338</v>
      </c>
      <c r="E946" s="237" t="s">
        <v>2934</v>
      </c>
      <c r="F946" s="287">
        <v>12900</v>
      </c>
      <c r="G946" s="287">
        <f t="shared" si="43"/>
        <v>12900</v>
      </c>
      <c r="H946" s="289">
        <v>0</v>
      </c>
      <c r="I946" s="294">
        <v>40543</v>
      </c>
      <c r="J946" s="295" t="s">
        <v>7040</v>
      </c>
      <c r="K946" s="276"/>
      <c r="L946" s="334"/>
      <c r="M946" s="39"/>
      <c r="N946" s="39"/>
      <c r="O946" s="39"/>
      <c r="P946" s="348" t="s">
        <v>7040</v>
      </c>
      <c r="Q946" s="39"/>
    </row>
    <row r="947" spans="1:17" ht="81" x14ac:dyDescent="0.25">
      <c r="A947" s="417">
        <f t="shared" si="46"/>
        <v>910</v>
      </c>
      <c r="B947" s="422" t="s">
        <v>5100</v>
      </c>
      <c r="C947" s="276" t="s">
        <v>5101</v>
      </c>
      <c r="D947" s="301" t="s">
        <v>7338</v>
      </c>
      <c r="E947" s="237" t="s">
        <v>2934</v>
      </c>
      <c r="F947" s="287">
        <v>6263</v>
      </c>
      <c r="G947" s="287">
        <f t="shared" si="43"/>
        <v>6263</v>
      </c>
      <c r="H947" s="289">
        <v>0</v>
      </c>
      <c r="I947" s="294">
        <v>40536</v>
      </c>
      <c r="J947" s="295" t="s">
        <v>7040</v>
      </c>
      <c r="K947" s="276"/>
      <c r="L947" s="334"/>
      <c r="M947" s="39"/>
      <c r="N947" s="39"/>
      <c r="O947" s="39"/>
      <c r="P947" s="348" t="s">
        <v>7040</v>
      </c>
      <c r="Q947" s="39"/>
    </row>
    <row r="948" spans="1:17" ht="81" x14ac:dyDescent="0.25">
      <c r="A948" s="417">
        <f t="shared" si="46"/>
        <v>911</v>
      </c>
      <c r="B948" s="422" t="s">
        <v>5102</v>
      </c>
      <c r="C948" s="403" t="s">
        <v>5103</v>
      </c>
      <c r="D948" s="301" t="s">
        <v>7339</v>
      </c>
      <c r="E948" s="237" t="s">
        <v>2934</v>
      </c>
      <c r="F948" s="287">
        <v>5560</v>
      </c>
      <c r="G948" s="287">
        <f t="shared" si="43"/>
        <v>5560</v>
      </c>
      <c r="H948" s="289">
        <v>0</v>
      </c>
      <c r="I948" s="294">
        <v>40539</v>
      </c>
      <c r="J948" s="295" t="s">
        <v>7034</v>
      </c>
      <c r="K948" s="276"/>
      <c r="L948" s="334"/>
      <c r="M948" s="39"/>
      <c r="N948" s="39"/>
      <c r="O948" s="39"/>
      <c r="P948" s="348" t="s">
        <v>7034</v>
      </c>
      <c r="Q948" s="39"/>
    </row>
    <row r="949" spans="1:17" ht="81" x14ac:dyDescent="0.25">
      <c r="A949" s="417">
        <f t="shared" si="46"/>
        <v>912</v>
      </c>
      <c r="B949" s="422" t="s">
        <v>5104</v>
      </c>
      <c r="C949" s="166" t="s">
        <v>5105</v>
      </c>
      <c r="D949" s="301" t="s">
        <v>7340</v>
      </c>
      <c r="E949" s="237" t="s">
        <v>2934</v>
      </c>
      <c r="F949" s="287">
        <v>5555</v>
      </c>
      <c r="G949" s="287">
        <f t="shared" si="43"/>
        <v>5555</v>
      </c>
      <c r="H949" s="289">
        <v>0</v>
      </c>
      <c r="I949" s="430">
        <v>40539</v>
      </c>
      <c r="J949" s="295" t="s">
        <v>7034</v>
      </c>
      <c r="K949" s="276"/>
      <c r="L949" s="334"/>
      <c r="M949" s="39"/>
      <c r="N949" s="39"/>
      <c r="O949" s="39"/>
      <c r="P949" s="348" t="s">
        <v>7034</v>
      </c>
      <c r="Q949" s="39"/>
    </row>
    <row r="950" spans="1:17" ht="81" x14ac:dyDescent="0.25">
      <c r="A950" s="417">
        <f t="shared" si="46"/>
        <v>913</v>
      </c>
      <c r="B950" s="422" t="s">
        <v>5106</v>
      </c>
      <c r="C950" s="166" t="s">
        <v>5107</v>
      </c>
      <c r="D950" s="301" t="s">
        <v>7341</v>
      </c>
      <c r="E950" s="237" t="s">
        <v>2934</v>
      </c>
      <c r="F950" s="287">
        <v>5555</v>
      </c>
      <c r="G950" s="287">
        <f t="shared" si="43"/>
        <v>5555</v>
      </c>
      <c r="H950" s="289">
        <v>0</v>
      </c>
      <c r="I950" s="430">
        <v>40539</v>
      </c>
      <c r="J950" s="295" t="s">
        <v>7034</v>
      </c>
      <c r="K950" s="276"/>
      <c r="L950" s="334"/>
      <c r="M950" s="39"/>
      <c r="N950" s="39"/>
      <c r="O950" s="39"/>
      <c r="P950" s="348" t="s">
        <v>7034</v>
      </c>
      <c r="Q950" s="39"/>
    </row>
    <row r="951" spans="1:17" ht="81" x14ac:dyDescent="0.25">
      <c r="A951" s="417">
        <f t="shared" si="46"/>
        <v>914</v>
      </c>
      <c r="B951" s="422" t="s">
        <v>5108</v>
      </c>
      <c r="C951" s="166" t="s">
        <v>5109</v>
      </c>
      <c r="D951" s="301" t="s">
        <v>7342</v>
      </c>
      <c r="E951" s="237" t="s">
        <v>2934</v>
      </c>
      <c r="F951" s="287">
        <v>5555</v>
      </c>
      <c r="G951" s="287">
        <f t="shared" si="43"/>
        <v>5555</v>
      </c>
      <c r="H951" s="289">
        <v>0</v>
      </c>
      <c r="I951" s="430">
        <v>40539</v>
      </c>
      <c r="J951" s="295" t="s">
        <v>7034</v>
      </c>
      <c r="K951" s="276"/>
      <c r="L951" s="334"/>
      <c r="M951" s="39"/>
      <c r="N951" s="39"/>
      <c r="O951" s="39"/>
      <c r="P951" s="348" t="s">
        <v>7034</v>
      </c>
      <c r="Q951" s="39"/>
    </row>
    <row r="952" spans="1:17" ht="81" x14ac:dyDescent="0.25">
      <c r="A952" s="417">
        <f t="shared" si="46"/>
        <v>915</v>
      </c>
      <c r="B952" s="422" t="s">
        <v>5110</v>
      </c>
      <c r="C952" s="166" t="s">
        <v>5111</v>
      </c>
      <c r="D952" s="301" t="s">
        <v>7343</v>
      </c>
      <c r="E952" s="237" t="s">
        <v>2934</v>
      </c>
      <c r="F952" s="287">
        <v>5555</v>
      </c>
      <c r="G952" s="287">
        <f t="shared" si="43"/>
        <v>5555</v>
      </c>
      <c r="H952" s="289">
        <v>0</v>
      </c>
      <c r="I952" s="430">
        <v>40539</v>
      </c>
      <c r="J952" s="295" t="s">
        <v>7034</v>
      </c>
      <c r="K952" s="276"/>
      <c r="L952" s="334"/>
      <c r="M952" s="39"/>
      <c r="N952" s="39"/>
      <c r="O952" s="39"/>
      <c r="P952" s="348" t="s">
        <v>7034</v>
      </c>
      <c r="Q952" s="39"/>
    </row>
    <row r="953" spans="1:17" ht="81" x14ac:dyDescent="0.25">
      <c r="A953" s="417">
        <f t="shared" si="46"/>
        <v>916</v>
      </c>
      <c r="B953" s="422" t="s">
        <v>5112</v>
      </c>
      <c r="C953" s="403" t="s">
        <v>5113</v>
      </c>
      <c r="D953" s="301" t="s">
        <v>7344</v>
      </c>
      <c r="E953" s="237" t="s">
        <v>2934</v>
      </c>
      <c r="F953" s="287">
        <v>5555</v>
      </c>
      <c r="G953" s="287">
        <f t="shared" si="43"/>
        <v>5555</v>
      </c>
      <c r="H953" s="289">
        <v>0</v>
      </c>
      <c r="I953" s="430">
        <v>40539</v>
      </c>
      <c r="J953" s="295" t="s">
        <v>7034</v>
      </c>
      <c r="K953" s="276"/>
      <c r="L953" s="334"/>
      <c r="M953" s="39"/>
      <c r="N953" s="39"/>
      <c r="O953" s="39"/>
      <c r="P953" s="348" t="s">
        <v>7034</v>
      </c>
      <c r="Q953" s="39"/>
    </row>
    <row r="954" spans="1:17" ht="81" x14ac:dyDescent="0.25">
      <c r="A954" s="417">
        <f t="shared" si="46"/>
        <v>917</v>
      </c>
      <c r="B954" s="422" t="s">
        <v>5114</v>
      </c>
      <c r="C954" s="166" t="s">
        <v>5115</v>
      </c>
      <c r="D954" s="301" t="s">
        <v>7345</v>
      </c>
      <c r="E954" s="237" t="s">
        <v>2934</v>
      </c>
      <c r="F954" s="287">
        <v>5555</v>
      </c>
      <c r="G954" s="287">
        <f t="shared" si="43"/>
        <v>5555</v>
      </c>
      <c r="H954" s="289">
        <v>0</v>
      </c>
      <c r="I954" s="430">
        <v>40539</v>
      </c>
      <c r="J954" s="295" t="s">
        <v>7034</v>
      </c>
      <c r="K954" s="276"/>
      <c r="L954" s="334"/>
      <c r="M954" s="39"/>
      <c r="N954" s="39"/>
      <c r="O954" s="39"/>
      <c r="P954" s="348" t="s">
        <v>7034</v>
      </c>
      <c r="Q954" s="39"/>
    </row>
    <row r="955" spans="1:17" ht="81" x14ac:dyDescent="0.25">
      <c r="A955" s="417">
        <f t="shared" si="46"/>
        <v>918</v>
      </c>
      <c r="B955" s="422" t="s">
        <v>5116</v>
      </c>
      <c r="C955" s="166" t="s">
        <v>5117</v>
      </c>
      <c r="D955" s="301" t="s">
        <v>7346</v>
      </c>
      <c r="E955" s="237" t="s">
        <v>2934</v>
      </c>
      <c r="F955" s="287">
        <v>5555</v>
      </c>
      <c r="G955" s="287">
        <f t="shared" si="43"/>
        <v>5555</v>
      </c>
      <c r="H955" s="289">
        <v>0</v>
      </c>
      <c r="I955" s="430">
        <v>40539</v>
      </c>
      <c r="J955" s="295" t="s">
        <v>7034</v>
      </c>
      <c r="K955" s="276"/>
      <c r="L955" s="334"/>
      <c r="M955" s="39"/>
      <c r="N955" s="39"/>
      <c r="O955" s="39"/>
      <c r="P955" s="348" t="s">
        <v>7034</v>
      </c>
      <c r="Q955" s="39"/>
    </row>
    <row r="956" spans="1:17" ht="81" x14ac:dyDescent="0.25">
      <c r="A956" s="417">
        <f t="shared" si="46"/>
        <v>919</v>
      </c>
      <c r="B956" s="422" t="s">
        <v>5118</v>
      </c>
      <c r="C956" s="166" t="s">
        <v>5119</v>
      </c>
      <c r="D956" s="301" t="s">
        <v>7347</v>
      </c>
      <c r="E956" s="237" t="s">
        <v>2934</v>
      </c>
      <c r="F956" s="287">
        <v>5555</v>
      </c>
      <c r="G956" s="287">
        <f t="shared" si="43"/>
        <v>5555</v>
      </c>
      <c r="H956" s="289">
        <v>0</v>
      </c>
      <c r="I956" s="430">
        <v>40539</v>
      </c>
      <c r="J956" s="295" t="s">
        <v>7034</v>
      </c>
      <c r="K956" s="276"/>
      <c r="L956" s="334"/>
      <c r="M956" s="39"/>
      <c r="N956" s="39"/>
      <c r="O956" s="39"/>
      <c r="P956" s="348" t="s">
        <v>7034</v>
      </c>
      <c r="Q956" s="39"/>
    </row>
    <row r="957" spans="1:17" ht="81" x14ac:dyDescent="0.25">
      <c r="A957" s="417">
        <f t="shared" ref="A957:A971" si="47">A956+1</f>
        <v>920</v>
      </c>
      <c r="B957" s="422" t="s">
        <v>5120</v>
      </c>
      <c r="C957" s="166" t="s">
        <v>5121</v>
      </c>
      <c r="D957" s="301" t="s">
        <v>7348</v>
      </c>
      <c r="E957" s="237" t="s">
        <v>2934</v>
      </c>
      <c r="F957" s="287">
        <v>5317</v>
      </c>
      <c r="G957" s="287">
        <f t="shared" si="43"/>
        <v>5317</v>
      </c>
      <c r="H957" s="289">
        <v>0</v>
      </c>
      <c r="I957" s="294">
        <v>40478</v>
      </c>
      <c r="J957" s="295" t="s">
        <v>7034</v>
      </c>
      <c r="K957" s="276"/>
      <c r="L957" s="334"/>
      <c r="M957" s="39"/>
      <c r="N957" s="39"/>
      <c r="O957" s="39"/>
      <c r="P957" s="348" t="s">
        <v>7034</v>
      </c>
      <c r="Q957" s="39"/>
    </row>
    <row r="958" spans="1:17" ht="81" x14ac:dyDescent="0.25">
      <c r="A958" s="417">
        <f t="shared" si="47"/>
        <v>921</v>
      </c>
      <c r="B958" s="422" t="s">
        <v>5122</v>
      </c>
      <c r="C958" s="166" t="s">
        <v>5123</v>
      </c>
      <c r="D958" s="301" t="s">
        <v>7348</v>
      </c>
      <c r="E958" s="237" t="s">
        <v>2934</v>
      </c>
      <c r="F958" s="287">
        <v>5317</v>
      </c>
      <c r="G958" s="287">
        <f t="shared" si="43"/>
        <v>5317</v>
      </c>
      <c r="H958" s="289">
        <v>0</v>
      </c>
      <c r="I958" s="294">
        <v>40478</v>
      </c>
      <c r="J958" s="295" t="s">
        <v>7034</v>
      </c>
      <c r="K958" s="276"/>
      <c r="L958" s="334"/>
      <c r="M958" s="39"/>
      <c r="N958" s="39"/>
      <c r="O958" s="39"/>
      <c r="P958" s="348" t="s">
        <v>7034</v>
      </c>
      <c r="Q958" s="39"/>
    </row>
    <row r="959" spans="1:17" ht="81" x14ac:dyDescent="0.25">
      <c r="A959" s="417">
        <f t="shared" si="47"/>
        <v>922</v>
      </c>
      <c r="B959" s="422" t="s">
        <v>5124</v>
      </c>
      <c r="C959" s="166" t="s">
        <v>5125</v>
      </c>
      <c r="D959" s="301" t="s">
        <v>7335</v>
      </c>
      <c r="E959" s="237" t="s">
        <v>2934</v>
      </c>
      <c r="F959" s="287">
        <v>3100</v>
      </c>
      <c r="G959" s="287">
        <f t="shared" ref="G959:G1022" si="48">F959-H959</f>
        <v>3100</v>
      </c>
      <c r="H959" s="289">
        <v>0</v>
      </c>
      <c r="I959" s="294">
        <v>40478</v>
      </c>
      <c r="J959" s="295" t="s">
        <v>7034</v>
      </c>
      <c r="K959" s="276"/>
      <c r="L959" s="334"/>
      <c r="M959" s="39"/>
      <c r="N959" s="39"/>
      <c r="O959" s="39"/>
      <c r="P959" s="348" t="s">
        <v>7034</v>
      </c>
      <c r="Q959" s="39"/>
    </row>
    <row r="960" spans="1:17" ht="81" x14ac:dyDescent="0.25">
      <c r="A960" s="417">
        <f t="shared" si="47"/>
        <v>923</v>
      </c>
      <c r="B960" s="422" t="s">
        <v>5126</v>
      </c>
      <c r="C960" s="166" t="s">
        <v>5127</v>
      </c>
      <c r="D960" s="303"/>
      <c r="E960" s="237" t="s">
        <v>2934</v>
      </c>
      <c r="F960" s="287">
        <v>9200</v>
      </c>
      <c r="G960" s="287">
        <f t="shared" si="48"/>
        <v>9200</v>
      </c>
      <c r="H960" s="289">
        <v>0</v>
      </c>
      <c r="I960" s="294">
        <v>40909</v>
      </c>
      <c r="J960" s="295" t="s">
        <v>7034</v>
      </c>
      <c r="K960" s="276"/>
      <c r="L960" s="334"/>
      <c r="M960" s="39"/>
      <c r="N960" s="39"/>
      <c r="O960" s="39"/>
      <c r="P960" s="348" t="s">
        <v>7034</v>
      </c>
      <c r="Q960" s="39"/>
    </row>
    <row r="961" spans="1:17" ht="81" x14ac:dyDescent="0.25">
      <c r="A961" s="417">
        <f t="shared" si="47"/>
        <v>924</v>
      </c>
      <c r="B961" s="422" t="s">
        <v>5128</v>
      </c>
      <c r="C961" s="166" t="s">
        <v>5129</v>
      </c>
      <c r="D961" s="301" t="s">
        <v>7349</v>
      </c>
      <c r="E961" s="237" t="s">
        <v>2934</v>
      </c>
      <c r="F961" s="287">
        <v>2000</v>
      </c>
      <c r="G961" s="287">
        <f t="shared" si="48"/>
        <v>2000</v>
      </c>
      <c r="H961" s="289">
        <v>0</v>
      </c>
      <c r="I961" s="294">
        <v>39444</v>
      </c>
      <c r="J961" s="295" t="s">
        <v>7034</v>
      </c>
      <c r="K961" s="276"/>
      <c r="L961" s="334"/>
      <c r="M961" s="39"/>
      <c r="N961" s="39"/>
      <c r="O961" s="39"/>
      <c r="P961" s="348" t="s">
        <v>7034</v>
      </c>
      <c r="Q961" s="39"/>
    </row>
    <row r="962" spans="1:17" ht="81" x14ac:dyDescent="0.25">
      <c r="A962" s="417">
        <f t="shared" si="47"/>
        <v>925</v>
      </c>
      <c r="B962" s="422" t="s">
        <v>5130</v>
      </c>
      <c r="C962" s="166" t="s">
        <v>5131</v>
      </c>
      <c r="D962" s="301" t="s">
        <v>7350</v>
      </c>
      <c r="E962" s="237" t="s">
        <v>2934</v>
      </c>
      <c r="F962" s="287">
        <v>23614</v>
      </c>
      <c r="G962" s="287">
        <f t="shared" si="48"/>
        <v>23614</v>
      </c>
      <c r="H962" s="289">
        <v>0</v>
      </c>
      <c r="I962" s="294">
        <v>40819</v>
      </c>
      <c r="J962" s="295" t="s">
        <v>7034</v>
      </c>
      <c r="K962" s="276"/>
      <c r="L962" s="334"/>
      <c r="M962" s="39"/>
      <c r="N962" s="39"/>
      <c r="O962" s="39"/>
      <c r="P962" s="348" t="s">
        <v>7034</v>
      </c>
      <c r="Q962" s="39"/>
    </row>
    <row r="963" spans="1:17" ht="81" x14ac:dyDescent="0.25">
      <c r="A963" s="417">
        <f t="shared" si="47"/>
        <v>926</v>
      </c>
      <c r="B963" s="422" t="s">
        <v>5132</v>
      </c>
      <c r="C963" s="166" t="s">
        <v>5133</v>
      </c>
      <c r="D963" s="301" t="s">
        <v>7350</v>
      </c>
      <c r="E963" s="237" t="s">
        <v>2934</v>
      </c>
      <c r="F963" s="287">
        <v>4843</v>
      </c>
      <c r="G963" s="287">
        <f t="shared" si="48"/>
        <v>4843</v>
      </c>
      <c r="H963" s="289">
        <v>0</v>
      </c>
      <c r="I963" s="294">
        <v>40819</v>
      </c>
      <c r="J963" s="295" t="s">
        <v>7034</v>
      </c>
      <c r="K963" s="276"/>
      <c r="L963" s="334"/>
      <c r="M963" s="39"/>
      <c r="N963" s="39"/>
      <c r="O963" s="39"/>
      <c r="P963" s="348" t="s">
        <v>7034</v>
      </c>
      <c r="Q963" s="39"/>
    </row>
    <row r="964" spans="1:17" ht="81" x14ac:dyDescent="0.25">
      <c r="A964" s="417">
        <f t="shared" si="47"/>
        <v>927</v>
      </c>
      <c r="B964" s="422" t="s">
        <v>5134</v>
      </c>
      <c r="C964" s="166" t="s">
        <v>5131</v>
      </c>
      <c r="D964" s="301" t="s">
        <v>7350</v>
      </c>
      <c r="E964" s="237" t="s">
        <v>2934</v>
      </c>
      <c r="F964" s="287">
        <v>23614</v>
      </c>
      <c r="G964" s="287">
        <f t="shared" si="48"/>
        <v>23614</v>
      </c>
      <c r="H964" s="289">
        <v>0</v>
      </c>
      <c r="I964" s="294">
        <v>40819</v>
      </c>
      <c r="J964" s="295" t="s">
        <v>7034</v>
      </c>
      <c r="K964" s="276"/>
      <c r="L964" s="334"/>
      <c r="M964" s="39"/>
      <c r="N964" s="39"/>
      <c r="O964" s="39"/>
      <c r="P964" s="348" t="s">
        <v>7034</v>
      </c>
      <c r="Q964" s="39"/>
    </row>
    <row r="965" spans="1:17" ht="81" x14ac:dyDescent="0.25">
      <c r="A965" s="417">
        <f t="shared" si="47"/>
        <v>928</v>
      </c>
      <c r="B965" s="422" t="s">
        <v>5135</v>
      </c>
      <c r="C965" s="166" t="s">
        <v>5133</v>
      </c>
      <c r="D965" s="301" t="s">
        <v>7350</v>
      </c>
      <c r="E965" s="237" t="s">
        <v>2934</v>
      </c>
      <c r="F965" s="287">
        <v>4843</v>
      </c>
      <c r="G965" s="287">
        <f t="shared" si="48"/>
        <v>4843</v>
      </c>
      <c r="H965" s="289">
        <v>0</v>
      </c>
      <c r="I965" s="294">
        <v>40819</v>
      </c>
      <c r="J965" s="295" t="s">
        <v>7034</v>
      </c>
      <c r="K965" s="276"/>
      <c r="L965" s="334"/>
      <c r="M965" s="39"/>
      <c r="N965" s="39"/>
      <c r="O965" s="39"/>
      <c r="P965" s="348" t="s">
        <v>7034</v>
      </c>
      <c r="Q965" s="39"/>
    </row>
    <row r="966" spans="1:17" ht="81" x14ac:dyDescent="0.25">
      <c r="A966" s="417">
        <f t="shared" si="47"/>
        <v>929</v>
      </c>
      <c r="B966" s="422" t="s">
        <v>5136</v>
      </c>
      <c r="C966" s="276" t="s">
        <v>5133</v>
      </c>
      <c r="D966" s="301" t="s">
        <v>7350</v>
      </c>
      <c r="E966" s="237" t="s">
        <v>2934</v>
      </c>
      <c r="F966" s="287">
        <v>5060</v>
      </c>
      <c r="G966" s="287">
        <f t="shared" si="48"/>
        <v>5060</v>
      </c>
      <c r="H966" s="289">
        <v>0</v>
      </c>
      <c r="I966" s="294">
        <v>40882</v>
      </c>
      <c r="J966" s="295" t="s">
        <v>7034</v>
      </c>
      <c r="K966" s="276"/>
      <c r="L966" s="334"/>
      <c r="M966" s="39"/>
      <c r="N966" s="39"/>
      <c r="O966" s="39"/>
      <c r="P966" s="348" t="s">
        <v>7034</v>
      </c>
      <c r="Q966" s="39"/>
    </row>
    <row r="967" spans="1:17" ht="81" x14ac:dyDescent="0.25">
      <c r="A967" s="417">
        <f t="shared" si="47"/>
        <v>930</v>
      </c>
      <c r="B967" s="422" t="s">
        <v>5137</v>
      </c>
      <c r="C967" s="276" t="s">
        <v>5131</v>
      </c>
      <c r="D967" s="301" t="s">
        <v>7350</v>
      </c>
      <c r="E967" s="237" t="s">
        <v>2934</v>
      </c>
      <c r="F967" s="287">
        <v>23614</v>
      </c>
      <c r="G967" s="287">
        <f t="shared" si="48"/>
        <v>23614</v>
      </c>
      <c r="H967" s="289">
        <v>0</v>
      </c>
      <c r="I967" s="294">
        <v>40819</v>
      </c>
      <c r="J967" s="295" t="s">
        <v>7034</v>
      </c>
      <c r="K967" s="276"/>
      <c r="L967" s="334"/>
      <c r="M967" s="39"/>
      <c r="N967" s="39"/>
      <c r="O967" s="39"/>
      <c r="P967" s="348" t="s">
        <v>7034</v>
      </c>
      <c r="Q967" s="39"/>
    </row>
    <row r="968" spans="1:17" ht="81" x14ac:dyDescent="0.25">
      <c r="A968" s="417">
        <f t="shared" si="47"/>
        <v>931</v>
      </c>
      <c r="B968" s="422" t="s">
        <v>5138</v>
      </c>
      <c r="C968" s="276" t="s">
        <v>5133</v>
      </c>
      <c r="D968" s="301" t="s">
        <v>7350</v>
      </c>
      <c r="E968" s="237" t="s">
        <v>2934</v>
      </c>
      <c r="F968" s="287">
        <v>4843</v>
      </c>
      <c r="G968" s="287">
        <f t="shared" si="48"/>
        <v>4843</v>
      </c>
      <c r="H968" s="289">
        <v>0</v>
      </c>
      <c r="I968" s="294">
        <v>40819</v>
      </c>
      <c r="J968" s="295" t="s">
        <v>7034</v>
      </c>
      <c r="K968" s="276"/>
      <c r="L968" s="334"/>
      <c r="M968" s="39"/>
      <c r="N968" s="39"/>
      <c r="O968" s="39"/>
      <c r="P968" s="348" t="s">
        <v>7034</v>
      </c>
      <c r="Q968" s="39"/>
    </row>
    <row r="969" spans="1:17" ht="81" x14ac:dyDescent="0.25">
      <c r="A969" s="417">
        <f t="shared" si="47"/>
        <v>932</v>
      </c>
      <c r="B969" s="422" t="s">
        <v>5139</v>
      </c>
      <c r="C969" s="276" t="s">
        <v>5133</v>
      </c>
      <c r="D969" s="301" t="s">
        <v>7351</v>
      </c>
      <c r="E969" s="237" t="s">
        <v>2934</v>
      </c>
      <c r="F969" s="287">
        <v>5060</v>
      </c>
      <c r="G969" s="287">
        <f t="shared" si="48"/>
        <v>5060</v>
      </c>
      <c r="H969" s="289">
        <v>0</v>
      </c>
      <c r="I969" s="294">
        <v>40882</v>
      </c>
      <c r="J969" s="295" t="s">
        <v>7034</v>
      </c>
      <c r="K969" s="276"/>
      <c r="L969" s="334"/>
      <c r="M969" s="39"/>
      <c r="N969" s="39"/>
      <c r="O969" s="39"/>
      <c r="P969" s="348" t="s">
        <v>7034</v>
      </c>
      <c r="Q969" s="39"/>
    </row>
    <row r="970" spans="1:17" ht="81" x14ac:dyDescent="0.25">
      <c r="A970" s="417">
        <f t="shared" si="47"/>
        <v>933</v>
      </c>
      <c r="B970" s="422" t="s">
        <v>5140</v>
      </c>
      <c r="C970" s="276" t="s">
        <v>5133</v>
      </c>
      <c r="D970" s="301" t="s">
        <v>7352</v>
      </c>
      <c r="E970" s="237" t="s">
        <v>2934</v>
      </c>
      <c r="F970" s="287">
        <v>5060</v>
      </c>
      <c r="G970" s="287">
        <f t="shared" si="48"/>
        <v>5060</v>
      </c>
      <c r="H970" s="289">
        <v>0</v>
      </c>
      <c r="I970" s="294">
        <v>40882</v>
      </c>
      <c r="J970" s="295" t="s">
        <v>7034</v>
      </c>
      <c r="K970" s="276"/>
      <c r="L970" s="334"/>
      <c r="M970" s="39"/>
      <c r="N970" s="39"/>
      <c r="O970" s="39"/>
      <c r="P970" s="348" t="s">
        <v>7034</v>
      </c>
      <c r="Q970" s="39"/>
    </row>
    <row r="971" spans="1:17" ht="81" x14ac:dyDescent="0.25">
      <c r="A971" s="417">
        <f t="shared" si="47"/>
        <v>934</v>
      </c>
      <c r="B971" s="422" t="s">
        <v>5141</v>
      </c>
      <c r="C971" s="166" t="s">
        <v>5133</v>
      </c>
      <c r="D971" s="301" t="s">
        <v>7353</v>
      </c>
      <c r="E971" s="237" t="s">
        <v>2934</v>
      </c>
      <c r="F971" s="287">
        <v>5060</v>
      </c>
      <c r="G971" s="287">
        <f t="shared" si="48"/>
        <v>5060</v>
      </c>
      <c r="H971" s="289">
        <v>0</v>
      </c>
      <c r="I971" s="294">
        <v>40882</v>
      </c>
      <c r="J971" s="295" t="s">
        <v>7034</v>
      </c>
      <c r="K971" s="276"/>
      <c r="L971" s="334"/>
      <c r="M971" s="39"/>
      <c r="N971" s="39"/>
      <c r="O971" s="39"/>
      <c r="P971" s="348" t="s">
        <v>7034</v>
      </c>
      <c r="Q971" s="39"/>
    </row>
    <row r="972" spans="1:17" ht="135" x14ac:dyDescent="0.25">
      <c r="A972" s="417"/>
      <c r="B972" s="422" t="s">
        <v>5142</v>
      </c>
      <c r="C972" s="276" t="s">
        <v>5143</v>
      </c>
      <c r="D972" s="301" t="s">
        <v>7353</v>
      </c>
      <c r="E972" s="237" t="s">
        <v>2934</v>
      </c>
      <c r="F972" s="287"/>
      <c r="G972" s="287"/>
      <c r="H972" s="289"/>
      <c r="I972" s="294">
        <v>40882</v>
      </c>
      <c r="J972" s="295" t="s">
        <v>7034</v>
      </c>
      <c r="K972" s="77">
        <v>43801</v>
      </c>
      <c r="L972" s="337" t="s">
        <v>7051</v>
      </c>
      <c r="M972" s="39"/>
      <c r="N972" s="39"/>
      <c r="O972" s="39"/>
      <c r="P972" s="348" t="s">
        <v>7034</v>
      </c>
      <c r="Q972" s="39"/>
    </row>
    <row r="973" spans="1:17" ht="81" x14ac:dyDescent="0.25">
      <c r="A973" s="417">
        <f>A971+1</f>
        <v>935</v>
      </c>
      <c r="B973" s="422" t="s">
        <v>5144</v>
      </c>
      <c r="C973" s="276" t="s">
        <v>5143</v>
      </c>
      <c r="D973" s="301" t="s">
        <v>7354</v>
      </c>
      <c r="E973" s="237" t="s">
        <v>2934</v>
      </c>
      <c r="F973" s="287">
        <v>23853</v>
      </c>
      <c r="G973" s="287">
        <f t="shared" si="48"/>
        <v>23853</v>
      </c>
      <c r="H973" s="289">
        <v>0</v>
      </c>
      <c r="I973" s="294">
        <v>40882</v>
      </c>
      <c r="J973" s="295" t="s">
        <v>7034</v>
      </c>
      <c r="K973" s="276"/>
      <c r="L973" s="334"/>
      <c r="M973" s="39"/>
      <c r="N973" s="39"/>
      <c r="O973" s="39"/>
      <c r="P973" s="348" t="s">
        <v>7034</v>
      </c>
      <c r="Q973" s="39"/>
    </row>
    <row r="974" spans="1:17" ht="81" x14ac:dyDescent="0.25">
      <c r="A974" s="417">
        <f t="shared" ref="A974:A989" si="49">A973+1</f>
        <v>936</v>
      </c>
      <c r="B974" s="422" t="s">
        <v>5145</v>
      </c>
      <c r="C974" s="276" t="s">
        <v>5146</v>
      </c>
      <c r="D974" s="301" t="s">
        <v>7353</v>
      </c>
      <c r="E974" s="237" t="s">
        <v>2934</v>
      </c>
      <c r="F974" s="287">
        <v>3721</v>
      </c>
      <c r="G974" s="287">
        <f t="shared" si="48"/>
        <v>3721</v>
      </c>
      <c r="H974" s="289">
        <v>0</v>
      </c>
      <c r="I974" s="294">
        <v>39263</v>
      </c>
      <c r="J974" s="295" t="s">
        <v>7034</v>
      </c>
      <c r="K974" s="276"/>
      <c r="L974" s="334"/>
      <c r="M974" s="39"/>
      <c r="N974" s="39"/>
      <c r="O974" s="39"/>
      <c r="P974" s="348" t="s">
        <v>7034</v>
      </c>
      <c r="Q974" s="39"/>
    </row>
    <row r="975" spans="1:17" ht="81" x14ac:dyDescent="0.25">
      <c r="A975" s="417">
        <f t="shared" si="49"/>
        <v>937</v>
      </c>
      <c r="B975" s="422" t="s">
        <v>5147</v>
      </c>
      <c r="C975" s="276" t="s">
        <v>5146</v>
      </c>
      <c r="D975" s="301" t="s">
        <v>7353</v>
      </c>
      <c r="E975" s="237" t="s">
        <v>2934</v>
      </c>
      <c r="F975" s="287">
        <v>3721</v>
      </c>
      <c r="G975" s="287">
        <f t="shared" si="48"/>
        <v>3721</v>
      </c>
      <c r="H975" s="289">
        <v>0</v>
      </c>
      <c r="I975" s="294">
        <v>39263</v>
      </c>
      <c r="J975" s="295" t="s">
        <v>7034</v>
      </c>
      <c r="K975" s="276"/>
      <c r="L975" s="334"/>
      <c r="M975" s="39"/>
      <c r="N975" s="39"/>
      <c r="O975" s="39"/>
      <c r="P975" s="348" t="s">
        <v>7034</v>
      </c>
      <c r="Q975" s="39"/>
    </row>
    <row r="976" spans="1:17" ht="81" x14ac:dyDescent="0.25">
      <c r="A976" s="417">
        <f t="shared" si="49"/>
        <v>938</v>
      </c>
      <c r="B976" s="422" t="s">
        <v>5148</v>
      </c>
      <c r="C976" s="276" t="s">
        <v>5149</v>
      </c>
      <c r="D976" s="303"/>
      <c r="E976" s="237" t="s">
        <v>2934</v>
      </c>
      <c r="F976" s="287">
        <v>4845</v>
      </c>
      <c r="G976" s="287">
        <f t="shared" si="48"/>
        <v>4845</v>
      </c>
      <c r="H976" s="289">
        <v>0</v>
      </c>
      <c r="I976" s="294">
        <v>38968</v>
      </c>
      <c r="J976" s="295" t="s">
        <v>7034</v>
      </c>
      <c r="K976" s="276"/>
      <c r="L976" s="334"/>
      <c r="M976" s="39"/>
      <c r="N976" s="39"/>
      <c r="O976" s="39"/>
      <c r="P976" s="348" t="s">
        <v>7034</v>
      </c>
      <c r="Q976" s="39"/>
    </row>
    <row r="977" spans="1:17" ht="81" x14ac:dyDescent="0.25">
      <c r="A977" s="417">
        <f t="shared" si="49"/>
        <v>939</v>
      </c>
      <c r="B977" s="422" t="s">
        <v>5150</v>
      </c>
      <c r="C977" s="276" t="s">
        <v>5149</v>
      </c>
      <c r="D977" s="303"/>
      <c r="E977" s="237" t="s">
        <v>2934</v>
      </c>
      <c r="F977" s="287">
        <v>4845</v>
      </c>
      <c r="G977" s="287">
        <f t="shared" si="48"/>
        <v>4845</v>
      </c>
      <c r="H977" s="289">
        <v>0</v>
      </c>
      <c r="I977" s="294">
        <v>38968</v>
      </c>
      <c r="J977" s="295" t="s">
        <v>7034</v>
      </c>
      <c r="K977" s="276"/>
      <c r="L977" s="334"/>
      <c r="M977" s="39"/>
      <c r="N977" s="39"/>
      <c r="O977" s="39"/>
      <c r="P977" s="348" t="s">
        <v>7034</v>
      </c>
      <c r="Q977" s="39"/>
    </row>
    <row r="978" spans="1:17" ht="81" x14ac:dyDescent="0.25">
      <c r="A978" s="417">
        <f t="shared" si="49"/>
        <v>940</v>
      </c>
      <c r="B978" s="422" t="s">
        <v>5151</v>
      </c>
      <c r="C978" s="276" t="s">
        <v>5149</v>
      </c>
      <c r="D978" s="303"/>
      <c r="E978" s="237" t="s">
        <v>2934</v>
      </c>
      <c r="F978" s="287">
        <v>4845</v>
      </c>
      <c r="G978" s="287">
        <f t="shared" si="48"/>
        <v>4845</v>
      </c>
      <c r="H978" s="289">
        <v>0</v>
      </c>
      <c r="I978" s="294">
        <v>38968</v>
      </c>
      <c r="J978" s="295" t="s">
        <v>7034</v>
      </c>
      <c r="K978" s="276"/>
      <c r="L978" s="334"/>
      <c r="M978" s="39"/>
      <c r="N978" s="39"/>
      <c r="O978" s="39"/>
      <c r="P978" s="348" t="s">
        <v>7034</v>
      </c>
      <c r="Q978" s="39"/>
    </row>
    <row r="979" spans="1:17" ht="81" x14ac:dyDescent="0.25">
      <c r="A979" s="417">
        <f t="shared" si="49"/>
        <v>941</v>
      </c>
      <c r="B979" s="422" t="s">
        <v>5152</v>
      </c>
      <c r="C979" s="276" t="s">
        <v>4905</v>
      </c>
      <c r="D979" s="301" t="s">
        <v>7354</v>
      </c>
      <c r="E979" s="237" t="s">
        <v>2934</v>
      </c>
      <c r="F979" s="287">
        <v>4131</v>
      </c>
      <c r="G979" s="287">
        <f t="shared" si="48"/>
        <v>4131</v>
      </c>
      <c r="H979" s="289">
        <v>0</v>
      </c>
      <c r="I979" s="294">
        <v>39051</v>
      </c>
      <c r="J979" s="295" t="s">
        <v>7034</v>
      </c>
      <c r="K979" s="276"/>
      <c r="L979" s="334"/>
      <c r="M979" s="39"/>
      <c r="N979" s="39"/>
      <c r="O979" s="39"/>
      <c r="P979" s="348" t="s">
        <v>7034</v>
      </c>
      <c r="Q979" s="39"/>
    </row>
    <row r="980" spans="1:17" ht="81" x14ac:dyDescent="0.25">
      <c r="A980" s="417">
        <f t="shared" si="49"/>
        <v>942</v>
      </c>
      <c r="B980" s="422" t="s">
        <v>5153</v>
      </c>
      <c r="C980" s="276" t="s">
        <v>4905</v>
      </c>
      <c r="D980" s="301" t="s">
        <v>7354</v>
      </c>
      <c r="E980" s="237" t="s">
        <v>2934</v>
      </c>
      <c r="F980" s="287">
        <v>4131</v>
      </c>
      <c r="G980" s="287">
        <f t="shared" si="48"/>
        <v>4131</v>
      </c>
      <c r="H980" s="289">
        <v>0</v>
      </c>
      <c r="I980" s="294">
        <v>39051</v>
      </c>
      <c r="J980" s="295" t="s">
        <v>7034</v>
      </c>
      <c r="K980" s="276"/>
      <c r="L980" s="334"/>
      <c r="M980" s="39"/>
      <c r="N980" s="39"/>
      <c r="O980" s="39"/>
      <c r="P980" s="348" t="s">
        <v>7034</v>
      </c>
      <c r="Q980" s="39"/>
    </row>
    <row r="981" spans="1:17" ht="81" x14ac:dyDescent="0.25">
      <c r="A981" s="417">
        <f t="shared" si="49"/>
        <v>943</v>
      </c>
      <c r="B981" s="422" t="s">
        <v>5154</v>
      </c>
      <c r="C981" s="276" t="s">
        <v>5155</v>
      </c>
      <c r="D981" s="303"/>
      <c r="E981" s="237" t="s">
        <v>2934</v>
      </c>
      <c r="F981" s="287">
        <v>3300</v>
      </c>
      <c r="G981" s="287">
        <f t="shared" si="48"/>
        <v>3300</v>
      </c>
      <c r="H981" s="289">
        <v>0</v>
      </c>
      <c r="I981" s="294">
        <v>40904</v>
      </c>
      <c r="J981" s="295" t="s">
        <v>7034</v>
      </c>
      <c r="K981" s="276"/>
      <c r="L981" s="334"/>
      <c r="M981" s="39"/>
      <c r="N981" s="39"/>
      <c r="O981" s="39"/>
      <c r="P981" s="348" t="s">
        <v>7034</v>
      </c>
      <c r="Q981" s="39"/>
    </row>
    <row r="982" spans="1:17" ht="81" x14ac:dyDescent="0.25">
      <c r="A982" s="417">
        <f t="shared" si="49"/>
        <v>944</v>
      </c>
      <c r="B982" s="422" t="s">
        <v>5156</v>
      </c>
      <c r="C982" s="276" t="s">
        <v>3644</v>
      </c>
      <c r="D982" s="303"/>
      <c r="E982" s="237" t="s">
        <v>2934</v>
      </c>
      <c r="F982" s="287">
        <v>6000</v>
      </c>
      <c r="G982" s="287">
        <f t="shared" si="48"/>
        <v>6000</v>
      </c>
      <c r="H982" s="289">
        <v>0</v>
      </c>
      <c r="I982" s="294">
        <v>40904</v>
      </c>
      <c r="J982" s="295" t="s">
        <v>7034</v>
      </c>
      <c r="K982" s="276"/>
      <c r="L982" s="334"/>
      <c r="M982" s="39"/>
      <c r="N982" s="39"/>
      <c r="O982" s="39"/>
      <c r="P982" s="348" t="s">
        <v>7034</v>
      </c>
      <c r="Q982" s="39"/>
    </row>
    <row r="983" spans="1:17" ht="81" x14ac:dyDescent="0.25">
      <c r="A983" s="417">
        <f t="shared" si="49"/>
        <v>945</v>
      </c>
      <c r="B983" s="422" t="s">
        <v>5157</v>
      </c>
      <c r="C983" s="276" t="s">
        <v>3644</v>
      </c>
      <c r="D983" s="303"/>
      <c r="E983" s="237" t="s">
        <v>2934</v>
      </c>
      <c r="F983" s="287">
        <v>6000</v>
      </c>
      <c r="G983" s="287">
        <f t="shared" si="48"/>
        <v>6000</v>
      </c>
      <c r="H983" s="289">
        <v>0</v>
      </c>
      <c r="I983" s="294">
        <v>40904</v>
      </c>
      <c r="J983" s="295" t="s">
        <v>7034</v>
      </c>
      <c r="K983" s="276"/>
      <c r="L983" s="334"/>
      <c r="M983" s="39"/>
      <c r="N983" s="39"/>
      <c r="O983" s="39"/>
      <c r="P983" s="348" t="s">
        <v>7034</v>
      </c>
      <c r="Q983" s="39"/>
    </row>
    <row r="984" spans="1:17" ht="81" x14ac:dyDescent="0.25">
      <c r="A984" s="417">
        <f t="shared" si="49"/>
        <v>946</v>
      </c>
      <c r="B984" s="422" t="s">
        <v>5158</v>
      </c>
      <c r="C984" s="276" t="s">
        <v>3644</v>
      </c>
      <c r="D984" s="303"/>
      <c r="E984" s="237" t="s">
        <v>2934</v>
      </c>
      <c r="F984" s="287">
        <v>6000</v>
      </c>
      <c r="G984" s="287">
        <f t="shared" si="48"/>
        <v>6000</v>
      </c>
      <c r="H984" s="289">
        <v>0</v>
      </c>
      <c r="I984" s="294">
        <v>40904</v>
      </c>
      <c r="J984" s="295" t="s">
        <v>7034</v>
      </c>
      <c r="K984" s="276"/>
      <c r="L984" s="334"/>
      <c r="M984" s="39"/>
      <c r="N984" s="39"/>
      <c r="O984" s="39"/>
      <c r="P984" s="348" t="s">
        <v>7034</v>
      </c>
      <c r="Q984" s="39"/>
    </row>
    <row r="985" spans="1:17" ht="81" x14ac:dyDescent="0.25">
      <c r="A985" s="417">
        <f t="shared" si="49"/>
        <v>947</v>
      </c>
      <c r="B985" s="422" t="s">
        <v>5159</v>
      </c>
      <c r="C985" s="276" t="s">
        <v>3644</v>
      </c>
      <c r="D985" s="303"/>
      <c r="E985" s="237" t="s">
        <v>2934</v>
      </c>
      <c r="F985" s="287">
        <v>6000</v>
      </c>
      <c r="G985" s="287">
        <f t="shared" si="48"/>
        <v>6000</v>
      </c>
      <c r="H985" s="289">
        <v>0</v>
      </c>
      <c r="I985" s="294">
        <v>40904</v>
      </c>
      <c r="J985" s="295" t="s">
        <v>7034</v>
      </c>
      <c r="K985" s="276"/>
      <c r="L985" s="334"/>
      <c r="M985" s="39"/>
      <c r="N985" s="39"/>
      <c r="O985" s="39"/>
      <c r="P985" s="348" t="s">
        <v>7034</v>
      </c>
      <c r="Q985" s="39"/>
    </row>
    <row r="986" spans="1:17" ht="81" x14ac:dyDescent="0.25">
      <c r="A986" s="417">
        <f t="shared" si="49"/>
        <v>948</v>
      </c>
      <c r="B986" s="422" t="s">
        <v>5160</v>
      </c>
      <c r="C986" s="276" t="s">
        <v>5161</v>
      </c>
      <c r="D986" s="303"/>
      <c r="E986" s="237" t="s">
        <v>2934</v>
      </c>
      <c r="F986" s="287">
        <v>5500</v>
      </c>
      <c r="G986" s="287">
        <f t="shared" si="48"/>
        <v>5500</v>
      </c>
      <c r="H986" s="289">
        <v>0</v>
      </c>
      <c r="I986" s="294">
        <v>40904</v>
      </c>
      <c r="J986" s="295" t="s">
        <v>7034</v>
      </c>
      <c r="K986" s="276"/>
      <c r="L986" s="334"/>
      <c r="M986" s="39"/>
      <c r="N986" s="39"/>
      <c r="O986" s="39"/>
      <c r="P986" s="348" t="s">
        <v>7034</v>
      </c>
      <c r="Q986" s="39"/>
    </row>
    <row r="987" spans="1:17" ht="81" x14ac:dyDescent="0.25">
      <c r="A987" s="417">
        <f t="shared" si="49"/>
        <v>949</v>
      </c>
      <c r="B987" s="422" t="s">
        <v>5162</v>
      </c>
      <c r="C987" s="166" t="s">
        <v>4831</v>
      </c>
      <c r="D987" s="301" t="s">
        <v>7355</v>
      </c>
      <c r="E987" s="237" t="s">
        <v>2934</v>
      </c>
      <c r="F987" s="287">
        <v>3121.2</v>
      </c>
      <c r="G987" s="287">
        <f t="shared" si="48"/>
        <v>3121.2</v>
      </c>
      <c r="H987" s="289">
        <v>0</v>
      </c>
      <c r="I987" s="294">
        <v>39051</v>
      </c>
      <c r="J987" s="295" t="s">
        <v>7034</v>
      </c>
      <c r="K987" s="276"/>
      <c r="L987" s="334"/>
      <c r="M987" s="39"/>
      <c r="N987" s="39"/>
      <c r="O987" s="39"/>
      <c r="P987" s="348" t="s">
        <v>7034</v>
      </c>
      <c r="Q987" s="39"/>
    </row>
    <row r="988" spans="1:17" ht="81" x14ac:dyDescent="0.25">
      <c r="A988" s="417">
        <f t="shared" si="49"/>
        <v>950</v>
      </c>
      <c r="B988" s="422" t="s">
        <v>5163</v>
      </c>
      <c r="C988" s="276" t="s">
        <v>4893</v>
      </c>
      <c r="D988" s="301" t="s">
        <v>7351</v>
      </c>
      <c r="E988" s="237" t="s">
        <v>2934</v>
      </c>
      <c r="F988" s="287">
        <v>9904.2000000000007</v>
      </c>
      <c r="G988" s="287">
        <f t="shared" si="48"/>
        <v>9904.2000000000007</v>
      </c>
      <c r="H988" s="289">
        <v>0</v>
      </c>
      <c r="I988" s="294">
        <v>39051</v>
      </c>
      <c r="J988" s="295" t="s">
        <v>7034</v>
      </c>
      <c r="K988" s="276"/>
      <c r="L988" s="334"/>
      <c r="M988" s="39"/>
      <c r="N988" s="39"/>
      <c r="O988" s="39"/>
      <c r="P988" s="348" t="s">
        <v>7034</v>
      </c>
      <c r="Q988" s="39"/>
    </row>
    <row r="989" spans="1:17" ht="81" x14ac:dyDescent="0.25">
      <c r="A989" s="417">
        <f t="shared" si="49"/>
        <v>951</v>
      </c>
      <c r="B989" s="422" t="s">
        <v>5164</v>
      </c>
      <c r="C989" s="166" t="s">
        <v>4873</v>
      </c>
      <c r="D989" s="301" t="s">
        <v>7351</v>
      </c>
      <c r="E989" s="237" t="s">
        <v>2934</v>
      </c>
      <c r="F989" s="287">
        <v>4882</v>
      </c>
      <c r="G989" s="287">
        <f t="shared" si="48"/>
        <v>4882</v>
      </c>
      <c r="H989" s="289">
        <v>0</v>
      </c>
      <c r="I989" s="294">
        <v>39262</v>
      </c>
      <c r="J989" s="295" t="s">
        <v>7034</v>
      </c>
      <c r="K989" s="276"/>
      <c r="L989" s="334"/>
      <c r="M989" s="39"/>
      <c r="N989" s="39"/>
      <c r="O989" s="39"/>
      <c r="P989" s="348" t="s">
        <v>7034</v>
      </c>
      <c r="Q989" s="39"/>
    </row>
    <row r="990" spans="1:17" ht="81" x14ac:dyDescent="0.25">
      <c r="A990" s="417">
        <f t="shared" ref="A990:A1005" si="50">A989+1</f>
        <v>952</v>
      </c>
      <c r="B990" s="422" t="s">
        <v>5165</v>
      </c>
      <c r="C990" s="166" t="s">
        <v>4867</v>
      </c>
      <c r="D990" s="301" t="s">
        <v>7351</v>
      </c>
      <c r="E990" s="237" t="s">
        <v>2934</v>
      </c>
      <c r="F990" s="287">
        <v>3455.76</v>
      </c>
      <c r="G990" s="287">
        <f t="shared" si="48"/>
        <v>3455.76</v>
      </c>
      <c r="H990" s="289">
        <v>0</v>
      </c>
      <c r="I990" s="294">
        <v>39051</v>
      </c>
      <c r="J990" s="295" t="s">
        <v>7034</v>
      </c>
      <c r="K990" s="276"/>
      <c r="L990" s="334"/>
      <c r="M990" s="39"/>
      <c r="N990" s="39"/>
      <c r="O990" s="39"/>
      <c r="P990" s="348" t="s">
        <v>7034</v>
      </c>
      <c r="Q990" s="39"/>
    </row>
    <row r="991" spans="1:17" ht="81" x14ac:dyDescent="0.25">
      <c r="A991" s="417">
        <f t="shared" si="50"/>
        <v>953</v>
      </c>
      <c r="B991" s="422" t="s">
        <v>5166</v>
      </c>
      <c r="C991" s="166" t="s">
        <v>4867</v>
      </c>
      <c r="D991" s="301" t="s">
        <v>7351</v>
      </c>
      <c r="E991" s="237" t="s">
        <v>2934</v>
      </c>
      <c r="F991" s="287">
        <v>3455.76</v>
      </c>
      <c r="G991" s="287">
        <f t="shared" si="48"/>
        <v>3455.76</v>
      </c>
      <c r="H991" s="289">
        <v>0</v>
      </c>
      <c r="I991" s="294">
        <v>39051</v>
      </c>
      <c r="J991" s="295" t="s">
        <v>7034</v>
      </c>
      <c r="K991" s="276"/>
      <c r="L991" s="334"/>
      <c r="M991" s="39"/>
      <c r="N991" s="39"/>
      <c r="O991" s="39"/>
      <c r="P991" s="348" t="s">
        <v>7034</v>
      </c>
      <c r="Q991" s="39"/>
    </row>
    <row r="992" spans="1:17" ht="81" x14ac:dyDescent="0.25">
      <c r="A992" s="417">
        <f t="shared" si="50"/>
        <v>954</v>
      </c>
      <c r="B992" s="422" t="s">
        <v>5167</v>
      </c>
      <c r="C992" s="166" t="s">
        <v>4891</v>
      </c>
      <c r="D992" s="301" t="s">
        <v>7351</v>
      </c>
      <c r="E992" s="237" t="s">
        <v>2934</v>
      </c>
      <c r="F992" s="287">
        <v>5315.22</v>
      </c>
      <c r="G992" s="287">
        <f t="shared" si="48"/>
        <v>5315.22</v>
      </c>
      <c r="H992" s="289">
        <v>0</v>
      </c>
      <c r="I992" s="294">
        <v>39051</v>
      </c>
      <c r="J992" s="295" t="s">
        <v>7034</v>
      </c>
      <c r="K992" s="276"/>
      <c r="L992" s="334"/>
      <c r="M992" s="39"/>
      <c r="N992" s="39"/>
      <c r="O992" s="39"/>
      <c r="P992" s="348" t="s">
        <v>7034</v>
      </c>
      <c r="Q992" s="39"/>
    </row>
    <row r="993" spans="1:17" ht="81" x14ac:dyDescent="0.25">
      <c r="A993" s="417">
        <f t="shared" si="50"/>
        <v>955</v>
      </c>
      <c r="B993" s="422" t="s">
        <v>5168</v>
      </c>
      <c r="C993" s="166" t="s">
        <v>4891</v>
      </c>
      <c r="D993" s="301" t="s">
        <v>7351</v>
      </c>
      <c r="E993" s="237" t="s">
        <v>2934</v>
      </c>
      <c r="F993" s="287">
        <v>5315.22</v>
      </c>
      <c r="G993" s="287">
        <f t="shared" si="48"/>
        <v>5315.22</v>
      </c>
      <c r="H993" s="289">
        <v>0</v>
      </c>
      <c r="I993" s="294">
        <v>39051</v>
      </c>
      <c r="J993" s="295" t="s">
        <v>7034</v>
      </c>
      <c r="K993" s="276"/>
      <c r="L993" s="334"/>
      <c r="M993" s="39"/>
      <c r="N993" s="39"/>
      <c r="O993" s="39"/>
      <c r="P993" s="348" t="s">
        <v>7034</v>
      </c>
      <c r="Q993" s="39"/>
    </row>
    <row r="994" spans="1:17" ht="81" x14ac:dyDescent="0.25">
      <c r="A994" s="417">
        <f t="shared" si="50"/>
        <v>956</v>
      </c>
      <c r="B994" s="422" t="s">
        <v>5169</v>
      </c>
      <c r="C994" s="166" t="s">
        <v>4905</v>
      </c>
      <c r="D994" s="301" t="s">
        <v>7351</v>
      </c>
      <c r="E994" s="237" t="s">
        <v>2934</v>
      </c>
      <c r="F994" s="287">
        <v>4131</v>
      </c>
      <c r="G994" s="287">
        <f t="shared" si="48"/>
        <v>4131</v>
      </c>
      <c r="H994" s="289">
        <v>0</v>
      </c>
      <c r="I994" s="294">
        <v>39051</v>
      </c>
      <c r="J994" s="295" t="s">
        <v>7034</v>
      </c>
      <c r="K994" s="276"/>
      <c r="L994" s="334"/>
      <c r="M994" s="39"/>
      <c r="N994" s="39"/>
      <c r="O994" s="39"/>
      <c r="P994" s="348" t="s">
        <v>7034</v>
      </c>
      <c r="Q994" s="39"/>
    </row>
    <row r="995" spans="1:17" ht="81" x14ac:dyDescent="0.25">
      <c r="A995" s="417">
        <f t="shared" si="50"/>
        <v>957</v>
      </c>
      <c r="B995" s="422" t="s">
        <v>5170</v>
      </c>
      <c r="C995" s="166" t="s">
        <v>4905</v>
      </c>
      <c r="D995" s="301" t="s">
        <v>7351</v>
      </c>
      <c r="E995" s="237" t="s">
        <v>2934</v>
      </c>
      <c r="F995" s="287">
        <v>4131</v>
      </c>
      <c r="G995" s="287">
        <f t="shared" si="48"/>
        <v>4131</v>
      </c>
      <c r="H995" s="289">
        <v>0</v>
      </c>
      <c r="I995" s="294">
        <v>39051</v>
      </c>
      <c r="J995" s="295" t="s">
        <v>7034</v>
      </c>
      <c r="K995" s="276"/>
      <c r="L995" s="334"/>
      <c r="M995" s="39"/>
      <c r="N995" s="39"/>
      <c r="O995" s="39"/>
      <c r="P995" s="348" t="s">
        <v>7034</v>
      </c>
      <c r="Q995" s="39"/>
    </row>
    <row r="996" spans="1:17" ht="81" x14ac:dyDescent="0.25">
      <c r="A996" s="417">
        <f t="shared" si="50"/>
        <v>958</v>
      </c>
      <c r="B996" s="422" t="s">
        <v>5171</v>
      </c>
      <c r="C996" s="166" t="s">
        <v>4871</v>
      </c>
      <c r="D996" s="301" t="s">
        <v>7351</v>
      </c>
      <c r="E996" s="237" t="s">
        <v>2934</v>
      </c>
      <c r="F996" s="287">
        <v>7800</v>
      </c>
      <c r="G996" s="287">
        <f t="shared" si="48"/>
        <v>7800</v>
      </c>
      <c r="H996" s="289">
        <v>0</v>
      </c>
      <c r="I996" s="294">
        <v>39444</v>
      </c>
      <c r="J996" s="295" t="s">
        <v>7034</v>
      </c>
      <c r="K996" s="276"/>
      <c r="L996" s="334"/>
      <c r="M996" s="39"/>
      <c r="N996" s="39"/>
      <c r="O996" s="39"/>
      <c r="P996" s="348" t="s">
        <v>7034</v>
      </c>
      <c r="Q996" s="39"/>
    </row>
    <row r="997" spans="1:17" ht="81" x14ac:dyDescent="0.25">
      <c r="A997" s="417">
        <f t="shared" si="50"/>
        <v>959</v>
      </c>
      <c r="B997" s="422" t="s">
        <v>5172</v>
      </c>
      <c r="C997" s="276" t="s">
        <v>4871</v>
      </c>
      <c r="D997" s="301" t="s">
        <v>7351</v>
      </c>
      <c r="E997" s="237" t="s">
        <v>2934</v>
      </c>
      <c r="F997" s="287">
        <v>7800</v>
      </c>
      <c r="G997" s="287">
        <f t="shared" si="48"/>
        <v>7800</v>
      </c>
      <c r="H997" s="289">
        <v>0</v>
      </c>
      <c r="I997" s="294">
        <v>39444</v>
      </c>
      <c r="J997" s="295" t="s">
        <v>7034</v>
      </c>
      <c r="K997" s="276"/>
      <c r="L997" s="334"/>
      <c r="M997" s="39"/>
      <c r="N997" s="39"/>
      <c r="O997" s="39"/>
      <c r="P997" s="348" t="s">
        <v>7034</v>
      </c>
      <c r="Q997" s="39"/>
    </row>
    <row r="998" spans="1:17" ht="81" x14ac:dyDescent="0.25">
      <c r="A998" s="417">
        <f t="shared" si="50"/>
        <v>960</v>
      </c>
      <c r="B998" s="422" t="s">
        <v>5173</v>
      </c>
      <c r="C998" s="149" t="s">
        <v>5174</v>
      </c>
      <c r="D998" s="301" t="s">
        <v>7351</v>
      </c>
      <c r="E998" s="237" t="s">
        <v>2934</v>
      </c>
      <c r="F998" s="287">
        <v>7500</v>
      </c>
      <c r="G998" s="287">
        <f t="shared" si="48"/>
        <v>7500</v>
      </c>
      <c r="H998" s="289">
        <v>0</v>
      </c>
      <c r="I998" s="294">
        <v>40903</v>
      </c>
      <c r="J998" s="295" t="s">
        <v>7034</v>
      </c>
      <c r="K998" s="276"/>
      <c r="L998" s="334"/>
      <c r="M998" s="39"/>
      <c r="N998" s="39"/>
      <c r="O998" s="39"/>
      <c r="P998" s="348" t="s">
        <v>7034</v>
      </c>
      <c r="Q998" s="39"/>
    </row>
    <row r="999" spans="1:17" ht="81" x14ac:dyDescent="0.25">
      <c r="A999" s="417">
        <f t="shared" si="50"/>
        <v>961</v>
      </c>
      <c r="B999" s="422" t="s">
        <v>5175</v>
      </c>
      <c r="C999" s="276" t="s">
        <v>5176</v>
      </c>
      <c r="D999" s="301" t="s">
        <v>7351</v>
      </c>
      <c r="E999" s="237" t="s">
        <v>2934</v>
      </c>
      <c r="F999" s="287">
        <v>14500</v>
      </c>
      <c r="G999" s="287">
        <f t="shared" si="48"/>
        <v>14500</v>
      </c>
      <c r="H999" s="289">
        <v>0</v>
      </c>
      <c r="I999" s="294">
        <v>40903</v>
      </c>
      <c r="J999" s="295" t="s">
        <v>7034</v>
      </c>
      <c r="K999" s="276"/>
      <c r="L999" s="334"/>
      <c r="M999" s="39"/>
      <c r="N999" s="39"/>
      <c r="O999" s="39"/>
      <c r="P999" s="348" t="s">
        <v>7034</v>
      </c>
      <c r="Q999" s="39"/>
    </row>
    <row r="1000" spans="1:17" ht="89.25" x14ac:dyDescent="0.25">
      <c r="A1000" s="417">
        <f t="shared" si="50"/>
        <v>962</v>
      </c>
      <c r="B1000" s="422" t="s">
        <v>5177</v>
      </c>
      <c r="C1000" s="166" t="s">
        <v>5178</v>
      </c>
      <c r="D1000" s="301" t="s">
        <v>7351</v>
      </c>
      <c r="E1000" s="237" t="s">
        <v>2934</v>
      </c>
      <c r="F1000" s="287">
        <v>5979.79</v>
      </c>
      <c r="G1000" s="287">
        <f t="shared" si="48"/>
        <v>5979.79</v>
      </c>
      <c r="H1000" s="289">
        <v>0</v>
      </c>
      <c r="I1000" s="294">
        <v>40870</v>
      </c>
      <c r="J1000" s="295" t="s">
        <v>7034</v>
      </c>
      <c r="K1000" s="276"/>
      <c r="L1000" s="334"/>
      <c r="M1000" s="39"/>
      <c r="N1000" s="39"/>
      <c r="O1000" s="39"/>
      <c r="P1000" s="348" t="s">
        <v>7034</v>
      </c>
      <c r="Q1000" s="39"/>
    </row>
    <row r="1001" spans="1:17" ht="81" x14ac:dyDescent="0.25">
      <c r="A1001" s="417">
        <f t="shared" si="50"/>
        <v>963</v>
      </c>
      <c r="B1001" s="422" t="s">
        <v>5179</v>
      </c>
      <c r="C1001" s="166" t="s">
        <v>5180</v>
      </c>
      <c r="D1001" s="301" t="s">
        <v>7356</v>
      </c>
      <c r="E1001" s="237" t="s">
        <v>2934</v>
      </c>
      <c r="F1001" s="287">
        <v>19600</v>
      </c>
      <c r="G1001" s="287">
        <f t="shared" si="48"/>
        <v>19600</v>
      </c>
      <c r="H1001" s="289">
        <v>0</v>
      </c>
      <c r="I1001" s="294">
        <v>40882</v>
      </c>
      <c r="J1001" s="295" t="s">
        <v>7034</v>
      </c>
      <c r="K1001" s="276"/>
      <c r="L1001" s="334"/>
      <c r="M1001" s="39"/>
      <c r="N1001" s="39"/>
      <c r="O1001" s="39"/>
      <c r="P1001" s="348" t="s">
        <v>7034</v>
      </c>
      <c r="Q1001" s="39"/>
    </row>
    <row r="1002" spans="1:17" ht="81" x14ac:dyDescent="0.25">
      <c r="A1002" s="417">
        <f t="shared" si="50"/>
        <v>964</v>
      </c>
      <c r="B1002" s="422" t="s">
        <v>5181</v>
      </c>
      <c r="C1002" s="166" t="s">
        <v>5182</v>
      </c>
      <c r="D1002" s="301" t="s">
        <v>7356</v>
      </c>
      <c r="E1002" s="237" t="s">
        <v>2934</v>
      </c>
      <c r="F1002" s="287">
        <v>38367</v>
      </c>
      <c r="G1002" s="287">
        <f t="shared" si="48"/>
        <v>38367</v>
      </c>
      <c r="H1002" s="289">
        <v>0</v>
      </c>
      <c r="I1002" s="294">
        <v>40882</v>
      </c>
      <c r="J1002" s="295" t="s">
        <v>7034</v>
      </c>
      <c r="K1002" s="276"/>
      <c r="L1002" s="334"/>
      <c r="M1002" s="39"/>
      <c r="N1002" s="39"/>
      <c r="O1002" s="39"/>
      <c r="P1002" s="348" t="s">
        <v>7034</v>
      </c>
      <c r="Q1002" s="39"/>
    </row>
    <row r="1003" spans="1:17" ht="81" x14ac:dyDescent="0.25">
      <c r="A1003" s="417">
        <f t="shared" si="50"/>
        <v>965</v>
      </c>
      <c r="B1003" s="422" t="s">
        <v>5183</v>
      </c>
      <c r="C1003" s="166" t="s">
        <v>5184</v>
      </c>
      <c r="D1003" s="301" t="s">
        <v>7356</v>
      </c>
      <c r="E1003" s="237" t="s">
        <v>2934</v>
      </c>
      <c r="F1003" s="287">
        <v>9072</v>
      </c>
      <c r="G1003" s="287">
        <f t="shared" si="48"/>
        <v>9072</v>
      </c>
      <c r="H1003" s="289">
        <v>0</v>
      </c>
      <c r="I1003" s="294">
        <v>40882</v>
      </c>
      <c r="J1003" s="295" t="s">
        <v>7034</v>
      </c>
      <c r="K1003" s="276"/>
      <c r="L1003" s="334"/>
      <c r="M1003" s="39"/>
      <c r="N1003" s="39"/>
      <c r="O1003" s="39"/>
      <c r="P1003" s="348" t="s">
        <v>7034</v>
      </c>
      <c r="Q1003" s="39"/>
    </row>
    <row r="1004" spans="1:17" ht="81" x14ac:dyDescent="0.25">
      <c r="A1004" s="417">
        <f t="shared" si="50"/>
        <v>966</v>
      </c>
      <c r="B1004" s="422" t="s">
        <v>5185</v>
      </c>
      <c r="C1004" s="166" t="s">
        <v>5186</v>
      </c>
      <c r="D1004" s="301" t="s">
        <v>7356</v>
      </c>
      <c r="E1004" s="237" t="s">
        <v>2934</v>
      </c>
      <c r="F1004" s="287">
        <v>11907</v>
      </c>
      <c r="G1004" s="287">
        <f t="shared" si="48"/>
        <v>11907</v>
      </c>
      <c r="H1004" s="289">
        <v>0</v>
      </c>
      <c r="I1004" s="294">
        <v>40882</v>
      </c>
      <c r="J1004" s="295" t="s">
        <v>7034</v>
      </c>
      <c r="K1004" s="276"/>
      <c r="L1004" s="334"/>
      <c r="M1004" s="39"/>
      <c r="N1004" s="39"/>
      <c r="O1004" s="39"/>
      <c r="P1004" s="348" t="s">
        <v>7034</v>
      </c>
      <c r="Q1004" s="39"/>
    </row>
    <row r="1005" spans="1:17" ht="81" x14ac:dyDescent="0.25">
      <c r="A1005" s="417">
        <f t="shared" si="50"/>
        <v>967</v>
      </c>
      <c r="B1005" s="422" t="s">
        <v>5187</v>
      </c>
      <c r="C1005" s="166" t="s">
        <v>5188</v>
      </c>
      <c r="D1005" s="301" t="s">
        <v>7356</v>
      </c>
      <c r="E1005" s="237" t="s">
        <v>2934</v>
      </c>
      <c r="F1005" s="287">
        <v>30574</v>
      </c>
      <c r="G1005" s="287">
        <f t="shared" si="48"/>
        <v>30574</v>
      </c>
      <c r="H1005" s="289">
        <v>0</v>
      </c>
      <c r="I1005" s="294">
        <v>40882</v>
      </c>
      <c r="J1005" s="295" t="s">
        <v>7034</v>
      </c>
      <c r="K1005" s="276"/>
      <c r="L1005" s="334"/>
      <c r="M1005" s="39"/>
      <c r="N1005" s="39"/>
      <c r="O1005" s="39"/>
      <c r="P1005" s="348" t="s">
        <v>7034</v>
      </c>
      <c r="Q1005" s="39"/>
    </row>
    <row r="1006" spans="1:17" ht="81" x14ac:dyDescent="0.25">
      <c r="A1006" s="417">
        <f t="shared" ref="A1006:A1021" si="51">A1005+1</f>
        <v>968</v>
      </c>
      <c r="B1006" s="422" t="s">
        <v>5189</v>
      </c>
      <c r="C1006" s="166" t="s">
        <v>5190</v>
      </c>
      <c r="D1006" s="301" t="s">
        <v>7356</v>
      </c>
      <c r="E1006" s="237" t="s">
        <v>2934</v>
      </c>
      <c r="F1006" s="287">
        <v>26280</v>
      </c>
      <c r="G1006" s="287">
        <f t="shared" si="48"/>
        <v>26280</v>
      </c>
      <c r="H1006" s="289">
        <v>0</v>
      </c>
      <c r="I1006" s="294">
        <v>40882</v>
      </c>
      <c r="J1006" s="295" t="s">
        <v>7034</v>
      </c>
      <c r="K1006" s="276"/>
      <c r="L1006" s="334"/>
      <c r="M1006" s="39"/>
      <c r="N1006" s="39"/>
      <c r="O1006" s="39"/>
      <c r="P1006" s="348" t="s">
        <v>7034</v>
      </c>
      <c r="Q1006" s="39"/>
    </row>
    <row r="1007" spans="1:17" ht="81" x14ac:dyDescent="0.25">
      <c r="A1007" s="417">
        <f t="shared" si="51"/>
        <v>969</v>
      </c>
      <c r="B1007" s="422" t="s">
        <v>5191</v>
      </c>
      <c r="C1007" s="166" t="s">
        <v>5192</v>
      </c>
      <c r="D1007" s="301" t="s">
        <v>7356</v>
      </c>
      <c r="E1007" s="237" t="s">
        <v>2934</v>
      </c>
      <c r="F1007" s="287">
        <v>8600</v>
      </c>
      <c r="G1007" s="287">
        <f t="shared" si="48"/>
        <v>8600</v>
      </c>
      <c r="H1007" s="289">
        <v>0</v>
      </c>
      <c r="I1007" s="294">
        <v>40882</v>
      </c>
      <c r="J1007" s="295" t="s">
        <v>7034</v>
      </c>
      <c r="K1007" s="276"/>
      <c r="L1007" s="334"/>
      <c r="M1007" s="39"/>
      <c r="N1007" s="39"/>
      <c r="O1007" s="39"/>
      <c r="P1007" s="348" t="s">
        <v>7034</v>
      </c>
      <c r="Q1007" s="39"/>
    </row>
    <row r="1008" spans="1:17" ht="81" x14ac:dyDescent="0.25">
      <c r="A1008" s="417">
        <f t="shared" si="51"/>
        <v>970</v>
      </c>
      <c r="B1008" s="422" t="s">
        <v>5193</v>
      </c>
      <c r="C1008" s="166" t="s">
        <v>5194</v>
      </c>
      <c r="D1008" s="301" t="s">
        <v>7357</v>
      </c>
      <c r="E1008" s="237" t="s">
        <v>2934</v>
      </c>
      <c r="F1008" s="287">
        <v>19600</v>
      </c>
      <c r="G1008" s="287">
        <f t="shared" si="48"/>
        <v>19600</v>
      </c>
      <c r="H1008" s="289">
        <v>0</v>
      </c>
      <c r="I1008" s="294">
        <v>40882</v>
      </c>
      <c r="J1008" s="295" t="s">
        <v>7034</v>
      </c>
      <c r="K1008" s="276"/>
      <c r="L1008" s="334"/>
      <c r="M1008" s="39"/>
      <c r="N1008" s="39"/>
      <c r="O1008" s="39"/>
      <c r="P1008" s="348" t="s">
        <v>7034</v>
      </c>
      <c r="Q1008" s="39"/>
    </row>
    <row r="1009" spans="1:17" ht="81" x14ac:dyDescent="0.25">
      <c r="A1009" s="417">
        <f t="shared" si="51"/>
        <v>971</v>
      </c>
      <c r="B1009" s="422" t="s">
        <v>5195</v>
      </c>
      <c r="C1009" s="166" t="s">
        <v>5182</v>
      </c>
      <c r="D1009" s="301" t="s">
        <v>7357</v>
      </c>
      <c r="E1009" s="237" t="s">
        <v>2934</v>
      </c>
      <c r="F1009" s="287">
        <v>38367</v>
      </c>
      <c r="G1009" s="287">
        <f t="shared" si="48"/>
        <v>38367</v>
      </c>
      <c r="H1009" s="289">
        <v>0</v>
      </c>
      <c r="I1009" s="294">
        <v>40882</v>
      </c>
      <c r="J1009" s="295" t="s">
        <v>7034</v>
      </c>
      <c r="K1009" s="276"/>
      <c r="L1009" s="334"/>
      <c r="M1009" s="39"/>
      <c r="N1009" s="39"/>
      <c r="O1009" s="39"/>
      <c r="P1009" s="348" t="s">
        <v>7034</v>
      </c>
      <c r="Q1009" s="39"/>
    </row>
    <row r="1010" spans="1:17" ht="81" x14ac:dyDescent="0.25">
      <c r="A1010" s="417">
        <f t="shared" si="51"/>
        <v>972</v>
      </c>
      <c r="B1010" s="422" t="s">
        <v>5196</v>
      </c>
      <c r="C1010" s="166" t="s">
        <v>5197</v>
      </c>
      <c r="D1010" s="301" t="s">
        <v>7357</v>
      </c>
      <c r="E1010" s="237" t="s">
        <v>2934</v>
      </c>
      <c r="F1010" s="287">
        <v>9072</v>
      </c>
      <c r="G1010" s="287">
        <f t="shared" si="48"/>
        <v>9072</v>
      </c>
      <c r="H1010" s="289">
        <v>0</v>
      </c>
      <c r="I1010" s="294">
        <v>40882</v>
      </c>
      <c r="J1010" s="295" t="s">
        <v>7034</v>
      </c>
      <c r="K1010" s="276"/>
      <c r="L1010" s="334"/>
      <c r="M1010" s="39"/>
      <c r="N1010" s="39"/>
      <c r="O1010" s="39"/>
      <c r="P1010" s="348" t="s">
        <v>7034</v>
      </c>
      <c r="Q1010" s="39"/>
    </row>
    <row r="1011" spans="1:17" ht="81" x14ac:dyDescent="0.25">
      <c r="A1011" s="417">
        <f t="shared" si="51"/>
        <v>973</v>
      </c>
      <c r="B1011" s="422" t="s">
        <v>5198</v>
      </c>
      <c r="C1011" s="166" t="s">
        <v>5199</v>
      </c>
      <c r="D1011" s="301" t="s">
        <v>7357</v>
      </c>
      <c r="E1011" s="237" t="s">
        <v>2934</v>
      </c>
      <c r="F1011" s="287">
        <v>11907</v>
      </c>
      <c r="G1011" s="287">
        <f t="shared" si="48"/>
        <v>11907</v>
      </c>
      <c r="H1011" s="289">
        <v>0</v>
      </c>
      <c r="I1011" s="294">
        <v>40882</v>
      </c>
      <c r="J1011" s="295" t="s">
        <v>7034</v>
      </c>
      <c r="K1011" s="276"/>
      <c r="L1011" s="334"/>
      <c r="M1011" s="39"/>
      <c r="N1011" s="39"/>
      <c r="O1011" s="39"/>
      <c r="P1011" s="348" t="s">
        <v>7034</v>
      </c>
      <c r="Q1011" s="39"/>
    </row>
    <row r="1012" spans="1:17" ht="81" x14ac:dyDescent="0.25">
      <c r="A1012" s="417">
        <f t="shared" si="51"/>
        <v>974</v>
      </c>
      <c r="B1012" s="422" t="s">
        <v>5200</v>
      </c>
      <c r="C1012" s="166" t="s">
        <v>5188</v>
      </c>
      <c r="D1012" s="301" t="s">
        <v>7357</v>
      </c>
      <c r="E1012" s="237" t="s">
        <v>2934</v>
      </c>
      <c r="F1012" s="287">
        <v>30574</v>
      </c>
      <c r="G1012" s="287">
        <f t="shared" si="48"/>
        <v>30574</v>
      </c>
      <c r="H1012" s="289">
        <v>0</v>
      </c>
      <c r="I1012" s="294">
        <v>40882</v>
      </c>
      <c r="J1012" s="295" t="s">
        <v>7034</v>
      </c>
      <c r="K1012" s="276"/>
      <c r="L1012" s="334"/>
      <c r="M1012" s="39"/>
      <c r="N1012" s="39"/>
      <c r="O1012" s="39"/>
      <c r="P1012" s="348" t="s">
        <v>7034</v>
      </c>
      <c r="Q1012" s="39"/>
    </row>
    <row r="1013" spans="1:17" ht="81" x14ac:dyDescent="0.25">
      <c r="A1013" s="417">
        <f t="shared" si="51"/>
        <v>975</v>
      </c>
      <c r="B1013" s="422" t="s">
        <v>5201</v>
      </c>
      <c r="C1013" s="166" t="s">
        <v>5190</v>
      </c>
      <c r="D1013" s="301" t="s">
        <v>7357</v>
      </c>
      <c r="E1013" s="237" t="s">
        <v>2934</v>
      </c>
      <c r="F1013" s="287">
        <v>26280</v>
      </c>
      <c r="G1013" s="287">
        <f t="shared" si="48"/>
        <v>26280</v>
      </c>
      <c r="H1013" s="289">
        <v>0</v>
      </c>
      <c r="I1013" s="294">
        <v>40882</v>
      </c>
      <c r="J1013" s="295" t="s">
        <v>7034</v>
      </c>
      <c r="K1013" s="276"/>
      <c r="L1013" s="334"/>
      <c r="M1013" s="39"/>
      <c r="N1013" s="39"/>
      <c r="O1013" s="39"/>
      <c r="P1013" s="348" t="s">
        <v>7034</v>
      </c>
      <c r="Q1013" s="39"/>
    </row>
    <row r="1014" spans="1:17" ht="81" x14ac:dyDescent="0.25">
      <c r="A1014" s="417">
        <f t="shared" si="51"/>
        <v>976</v>
      </c>
      <c r="B1014" s="422" t="s">
        <v>5202</v>
      </c>
      <c r="C1014" s="166" t="s">
        <v>5203</v>
      </c>
      <c r="D1014" s="301" t="s">
        <v>7357</v>
      </c>
      <c r="E1014" s="237" t="s">
        <v>2934</v>
      </c>
      <c r="F1014" s="287">
        <v>8600</v>
      </c>
      <c r="G1014" s="287">
        <f t="shared" si="48"/>
        <v>8600</v>
      </c>
      <c r="H1014" s="289">
        <v>0</v>
      </c>
      <c r="I1014" s="294">
        <v>40882</v>
      </c>
      <c r="J1014" s="295" t="s">
        <v>7034</v>
      </c>
      <c r="K1014" s="276"/>
      <c r="L1014" s="334"/>
      <c r="M1014" s="39"/>
      <c r="N1014" s="39"/>
      <c r="O1014" s="39"/>
      <c r="P1014" s="348" t="s">
        <v>7034</v>
      </c>
      <c r="Q1014" s="39"/>
    </row>
    <row r="1015" spans="1:17" ht="81" x14ac:dyDescent="0.25">
      <c r="A1015" s="417">
        <f t="shared" si="51"/>
        <v>977</v>
      </c>
      <c r="B1015" s="422" t="s">
        <v>5204</v>
      </c>
      <c r="C1015" s="166" t="s">
        <v>5180</v>
      </c>
      <c r="D1015" s="301" t="s">
        <v>7358</v>
      </c>
      <c r="E1015" s="237" t="s">
        <v>2934</v>
      </c>
      <c r="F1015" s="287">
        <v>19600</v>
      </c>
      <c r="G1015" s="287">
        <f t="shared" si="48"/>
        <v>19600</v>
      </c>
      <c r="H1015" s="289">
        <v>0</v>
      </c>
      <c r="I1015" s="294">
        <v>40882</v>
      </c>
      <c r="J1015" s="295" t="s">
        <v>7034</v>
      </c>
      <c r="K1015" s="276"/>
      <c r="L1015" s="334"/>
      <c r="M1015" s="39"/>
      <c r="N1015" s="39"/>
      <c r="O1015" s="39"/>
      <c r="P1015" s="348" t="s">
        <v>7034</v>
      </c>
      <c r="Q1015" s="39"/>
    </row>
    <row r="1016" spans="1:17" ht="81" x14ac:dyDescent="0.25">
      <c r="A1016" s="417">
        <f t="shared" si="51"/>
        <v>978</v>
      </c>
      <c r="B1016" s="422" t="s">
        <v>5205</v>
      </c>
      <c r="C1016" s="166" t="s">
        <v>5180</v>
      </c>
      <c r="D1016" s="301" t="s">
        <v>7359</v>
      </c>
      <c r="E1016" s="237" t="s">
        <v>2934</v>
      </c>
      <c r="F1016" s="287">
        <v>19600</v>
      </c>
      <c r="G1016" s="287">
        <f t="shared" si="48"/>
        <v>19600</v>
      </c>
      <c r="H1016" s="289">
        <v>0</v>
      </c>
      <c r="I1016" s="294">
        <v>40882</v>
      </c>
      <c r="J1016" s="295" t="s">
        <v>7034</v>
      </c>
      <c r="K1016" s="276"/>
      <c r="L1016" s="334"/>
      <c r="M1016" s="39"/>
      <c r="N1016" s="39"/>
      <c r="O1016" s="39"/>
      <c r="P1016" s="348" t="s">
        <v>7034</v>
      </c>
      <c r="Q1016" s="39"/>
    </row>
    <row r="1017" spans="1:17" ht="81" x14ac:dyDescent="0.25">
      <c r="A1017" s="417">
        <f t="shared" si="51"/>
        <v>979</v>
      </c>
      <c r="B1017" s="422" t="s">
        <v>5206</v>
      </c>
      <c r="C1017" s="166" t="s">
        <v>5182</v>
      </c>
      <c r="D1017" s="301" t="s">
        <v>7358</v>
      </c>
      <c r="E1017" s="237" t="s">
        <v>2934</v>
      </c>
      <c r="F1017" s="287">
        <v>38367</v>
      </c>
      <c r="G1017" s="287">
        <f t="shared" si="48"/>
        <v>38367</v>
      </c>
      <c r="H1017" s="289">
        <v>0</v>
      </c>
      <c r="I1017" s="294">
        <v>40882</v>
      </c>
      <c r="J1017" s="295" t="s">
        <v>7034</v>
      </c>
      <c r="K1017" s="276"/>
      <c r="L1017" s="334"/>
      <c r="M1017" s="39"/>
      <c r="N1017" s="39"/>
      <c r="O1017" s="39"/>
      <c r="P1017" s="348" t="s">
        <v>7034</v>
      </c>
      <c r="Q1017" s="39"/>
    </row>
    <row r="1018" spans="1:17" ht="81" x14ac:dyDescent="0.25">
      <c r="A1018" s="417">
        <f t="shared" si="51"/>
        <v>980</v>
      </c>
      <c r="B1018" s="422" t="s">
        <v>5207</v>
      </c>
      <c r="C1018" s="166" t="s">
        <v>5182</v>
      </c>
      <c r="D1018" s="301" t="s">
        <v>7359</v>
      </c>
      <c r="E1018" s="237" t="s">
        <v>2934</v>
      </c>
      <c r="F1018" s="287">
        <v>38367</v>
      </c>
      <c r="G1018" s="287">
        <f t="shared" si="48"/>
        <v>38367</v>
      </c>
      <c r="H1018" s="289">
        <v>0</v>
      </c>
      <c r="I1018" s="294">
        <v>40882</v>
      </c>
      <c r="J1018" s="295" t="s">
        <v>7034</v>
      </c>
      <c r="K1018" s="276"/>
      <c r="L1018" s="334"/>
      <c r="M1018" s="39"/>
      <c r="N1018" s="39"/>
      <c r="O1018" s="39"/>
      <c r="P1018" s="348" t="s">
        <v>7034</v>
      </c>
      <c r="Q1018" s="39"/>
    </row>
    <row r="1019" spans="1:17" ht="81" x14ac:dyDescent="0.25">
      <c r="A1019" s="417">
        <f t="shared" si="51"/>
        <v>981</v>
      </c>
      <c r="B1019" s="422" t="s">
        <v>5208</v>
      </c>
      <c r="C1019" s="166" t="s">
        <v>5184</v>
      </c>
      <c r="D1019" s="301" t="s">
        <v>7358</v>
      </c>
      <c r="E1019" s="237" t="s">
        <v>2934</v>
      </c>
      <c r="F1019" s="287">
        <v>9072</v>
      </c>
      <c r="G1019" s="287">
        <f t="shared" si="48"/>
        <v>9072</v>
      </c>
      <c r="H1019" s="289">
        <v>0</v>
      </c>
      <c r="I1019" s="294">
        <v>40882</v>
      </c>
      <c r="J1019" s="295" t="s">
        <v>7034</v>
      </c>
      <c r="K1019" s="276"/>
      <c r="L1019" s="334"/>
      <c r="M1019" s="39"/>
      <c r="N1019" s="39"/>
      <c r="O1019" s="39"/>
      <c r="P1019" s="348" t="s">
        <v>7034</v>
      </c>
      <c r="Q1019" s="39"/>
    </row>
    <row r="1020" spans="1:17" ht="81" x14ac:dyDescent="0.25">
      <c r="A1020" s="417">
        <f t="shared" si="51"/>
        <v>982</v>
      </c>
      <c r="B1020" s="422" t="s">
        <v>5209</v>
      </c>
      <c r="C1020" s="166" t="s">
        <v>5184</v>
      </c>
      <c r="D1020" s="301" t="s">
        <v>7359</v>
      </c>
      <c r="E1020" s="237" t="s">
        <v>2934</v>
      </c>
      <c r="F1020" s="287">
        <v>9072</v>
      </c>
      <c r="G1020" s="287">
        <f t="shared" si="48"/>
        <v>9072</v>
      </c>
      <c r="H1020" s="289">
        <v>0</v>
      </c>
      <c r="I1020" s="294">
        <v>40882</v>
      </c>
      <c r="J1020" s="295" t="s">
        <v>7034</v>
      </c>
      <c r="K1020" s="276"/>
      <c r="L1020" s="334"/>
      <c r="M1020" s="39"/>
      <c r="N1020" s="39"/>
      <c r="O1020" s="39"/>
      <c r="P1020" s="348" t="s">
        <v>7034</v>
      </c>
      <c r="Q1020" s="39"/>
    </row>
    <row r="1021" spans="1:17" ht="81" x14ac:dyDescent="0.25">
      <c r="A1021" s="417">
        <f t="shared" si="51"/>
        <v>983</v>
      </c>
      <c r="B1021" s="422" t="s">
        <v>5210</v>
      </c>
      <c r="C1021" s="166" t="s">
        <v>5186</v>
      </c>
      <c r="D1021" s="301" t="s">
        <v>7358</v>
      </c>
      <c r="E1021" s="237" t="s">
        <v>2934</v>
      </c>
      <c r="F1021" s="287">
        <v>11907</v>
      </c>
      <c r="G1021" s="287">
        <f t="shared" si="48"/>
        <v>11907</v>
      </c>
      <c r="H1021" s="289">
        <v>0</v>
      </c>
      <c r="I1021" s="294">
        <v>40882</v>
      </c>
      <c r="J1021" s="295" t="s">
        <v>7034</v>
      </c>
      <c r="K1021" s="276"/>
      <c r="L1021" s="334"/>
      <c r="M1021" s="39"/>
      <c r="N1021" s="39"/>
      <c r="O1021" s="39"/>
      <c r="P1021" s="348" t="s">
        <v>7034</v>
      </c>
      <c r="Q1021" s="39"/>
    </row>
    <row r="1022" spans="1:17" ht="81" x14ac:dyDescent="0.25">
      <c r="A1022" s="417">
        <f t="shared" ref="A1022:A1037" si="52">A1021+1</f>
        <v>984</v>
      </c>
      <c r="B1022" s="422" t="s">
        <v>5211</v>
      </c>
      <c r="C1022" s="166" t="s">
        <v>5186</v>
      </c>
      <c r="D1022" s="301" t="s">
        <v>7359</v>
      </c>
      <c r="E1022" s="237" t="s">
        <v>2934</v>
      </c>
      <c r="F1022" s="287">
        <v>11907</v>
      </c>
      <c r="G1022" s="287">
        <f t="shared" si="48"/>
        <v>11907</v>
      </c>
      <c r="H1022" s="289">
        <v>0</v>
      </c>
      <c r="I1022" s="294">
        <v>40882</v>
      </c>
      <c r="J1022" s="295" t="s">
        <v>7034</v>
      </c>
      <c r="K1022" s="276"/>
      <c r="L1022" s="334"/>
      <c r="M1022" s="39"/>
      <c r="N1022" s="39"/>
      <c r="O1022" s="39"/>
      <c r="P1022" s="348" t="s">
        <v>7034</v>
      </c>
      <c r="Q1022" s="39"/>
    </row>
    <row r="1023" spans="1:17" ht="81" x14ac:dyDescent="0.25">
      <c r="A1023" s="417">
        <f t="shared" si="52"/>
        <v>985</v>
      </c>
      <c r="B1023" s="422" t="s">
        <v>5212</v>
      </c>
      <c r="C1023" s="166" t="s">
        <v>5188</v>
      </c>
      <c r="D1023" s="301" t="s">
        <v>7358</v>
      </c>
      <c r="E1023" s="237" t="s">
        <v>2934</v>
      </c>
      <c r="F1023" s="287">
        <v>30574</v>
      </c>
      <c r="G1023" s="287">
        <f t="shared" ref="G1023:G1077" si="53">F1023-H1023</f>
        <v>30574</v>
      </c>
      <c r="H1023" s="289">
        <v>0</v>
      </c>
      <c r="I1023" s="294">
        <v>40882</v>
      </c>
      <c r="J1023" s="295" t="s">
        <v>7034</v>
      </c>
      <c r="K1023" s="276"/>
      <c r="L1023" s="334"/>
      <c r="M1023" s="39"/>
      <c r="N1023" s="39"/>
      <c r="O1023" s="39"/>
      <c r="P1023" s="348" t="s">
        <v>7034</v>
      </c>
      <c r="Q1023" s="39"/>
    </row>
    <row r="1024" spans="1:17" ht="81" x14ac:dyDescent="0.25">
      <c r="A1024" s="417">
        <f t="shared" si="52"/>
        <v>986</v>
      </c>
      <c r="B1024" s="422" t="s">
        <v>5213</v>
      </c>
      <c r="C1024" s="166" t="s">
        <v>5214</v>
      </c>
      <c r="D1024" s="301" t="s">
        <v>7359</v>
      </c>
      <c r="E1024" s="237" t="s">
        <v>2934</v>
      </c>
      <c r="F1024" s="287">
        <v>30574</v>
      </c>
      <c r="G1024" s="287">
        <f t="shared" si="53"/>
        <v>30574</v>
      </c>
      <c r="H1024" s="289">
        <v>0</v>
      </c>
      <c r="I1024" s="294">
        <v>40882</v>
      </c>
      <c r="J1024" s="295" t="s">
        <v>7034</v>
      </c>
      <c r="K1024" s="276"/>
      <c r="L1024" s="334"/>
      <c r="M1024" s="39"/>
      <c r="N1024" s="39"/>
      <c r="O1024" s="39"/>
      <c r="P1024" s="348" t="s">
        <v>7034</v>
      </c>
      <c r="Q1024" s="39"/>
    </row>
    <row r="1025" spans="1:17" ht="81" x14ac:dyDescent="0.25">
      <c r="A1025" s="417">
        <f t="shared" si="52"/>
        <v>987</v>
      </c>
      <c r="B1025" s="422" t="s">
        <v>5215</v>
      </c>
      <c r="C1025" s="166" t="s">
        <v>5216</v>
      </c>
      <c r="D1025" s="301" t="s">
        <v>7358</v>
      </c>
      <c r="E1025" s="237" t="s">
        <v>2934</v>
      </c>
      <c r="F1025" s="287">
        <v>26280</v>
      </c>
      <c r="G1025" s="287">
        <f t="shared" si="53"/>
        <v>26280</v>
      </c>
      <c r="H1025" s="289">
        <v>0</v>
      </c>
      <c r="I1025" s="294">
        <v>40882</v>
      </c>
      <c r="J1025" s="295" t="s">
        <v>7034</v>
      </c>
      <c r="K1025" s="276"/>
      <c r="L1025" s="334"/>
      <c r="M1025" s="39"/>
      <c r="N1025" s="39"/>
      <c r="O1025" s="39"/>
      <c r="P1025" s="348" t="s">
        <v>7034</v>
      </c>
      <c r="Q1025" s="39"/>
    </row>
    <row r="1026" spans="1:17" ht="81" x14ac:dyDescent="0.25">
      <c r="A1026" s="417">
        <f t="shared" si="52"/>
        <v>988</v>
      </c>
      <c r="B1026" s="422" t="s">
        <v>5217</v>
      </c>
      <c r="C1026" s="166" t="s">
        <v>5216</v>
      </c>
      <c r="D1026" s="301" t="s">
        <v>7359</v>
      </c>
      <c r="E1026" s="237" t="s">
        <v>2934</v>
      </c>
      <c r="F1026" s="287">
        <v>26280</v>
      </c>
      <c r="G1026" s="287">
        <f t="shared" si="53"/>
        <v>26280</v>
      </c>
      <c r="H1026" s="289">
        <v>0</v>
      </c>
      <c r="I1026" s="294">
        <v>40882</v>
      </c>
      <c r="J1026" s="295" t="s">
        <v>7034</v>
      </c>
      <c r="K1026" s="276"/>
      <c r="L1026" s="334"/>
      <c r="M1026" s="39"/>
      <c r="N1026" s="39"/>
      <c r="O1026" s="39"/>
      <c r="P1026" s="348" t="s">
        <v>7034</v>
      </c>
      <c r="Q1026" s="39"/>
    </row>
    <row r="1027" spans="1:17" ht="81" x14ac:dyDescent="0.25">
      <c r="A1027" s="417">
        <f t="shared" si="52"/>
        <v>989</v>
      </c>
      <c r="B1027" s="422" t="s">
        <v>5218</v>
      </c>
      <c r="C1027" s="166" t="s">
        <v>5192</v>
      </c>
      <c r="D1027" s="301" t="s">
        <v>7358</v>
      </c>
      <c r="E1027" s="237" t="s">
        <v>2934</v>
      </c>
      <c r="F1027" s="287">
        <v>8600</v>
      </c>
      <c r="G1027" s="287">
        <f t="shared" si="53"/>
        <v>8600</v>
      </c>
      <c r="H1027" s="289">
        <v>0</v>
      </c>
      <c r="I1027" s="294">
        <v>40882</v>
      </c>
      <c r="J1027" s="295" t="s">
        <v>7034</v>
      </c>
      <c r="K1027" s="276"/>
      <c r="L1027" s="334"/>
      <c r="M1027" s="39"/>
      <c r="N1027" s="39"/>
      <c r="O1027" s="39"/>
      <c r="P1027" s="348" t="s">
        <v>7034</v>
      </c>
      <c r="Q1027" s="39"/>
    </row>
    <row r="1028" spans="1:17" ht="81" x14ac:dyDescent="0.25">
      <c r="A1028" s="417">
        <f t="shared" si="52"/>
        <v>990</v>
      </c>
      <c r="B1028" s="422" t="s">
        <v>5219</v>
      </c>
      <c r="C1028" s="166" t="s">
        <v>5192</v>
      </c>
      <c r="D1028" s="301" t="s">
        <v>7359</v>
      </c>
      <c r="E1028" s="237" t="s">
        <v>2934</v>
      </c>
      <c r="F1028" s="287">
        <v>8600</v>
      </c>
      <c r="G1028" s="287">
        <f t="shared" si="53"/>
        <v>8600</v>
      </c>
      <c r="H1028" s="289">
        <v>0</v>
      </c>
      <c r="I1028" s="294">
        <v>40882</v>
      </c>
      <c r="J1028" s="295" t="s">
        <v>7034</v>
      </c>
      <c r="K1028" s="276"/>
      <c r="L1028" s="334"/>
      <c r="M1028" s="39"/>
      <c r="N1028" s="39"/>
      <c r="O1028" s="39"/>
      <c r="P1028" s="348" t="s">
        <v>7034</v>
      </c>
      <c r="Q1028" s="39"/>
    </row>
    <row r="1029" spans="1:17" ht="81" x14ac:dyDescent="0.25">
      <c r="A1029" s="417">
        <f t="shared" si="52"/>
        <v>991</v>
      </c>
      <c r="B1029" s="422" t="s">
        <v>5220</v>
      </c>
      <c r="C1029" s="166" t="s">
        <v>5180</v>
      </c>
      <c r="D1029" s="301" t="s">
        <v>7360</v>
      </c>
      <c r="E1029" s="237" t="s">
        <v>2934</v>
      </c>
      <c r="F1029" s="287">
        <v>19600</v>
      </c>
      <c r="G1029" s="287">
        <f t="shared" si="53"/>
        <v>19600</v>
      </c>
      <c r="H1029" s="289">
        <v>0</v>
      </c>
      <c r="I1029" s="294">
        <v>40882</v>
      </c>
      <c r="J1029" s="295" t="s">
        <v>7034</v>
      </c>
      <c r="K1029" s="276"/>
      <c r="L1029" s="334"/>
      <c r="M1029" s="39"/>
      <c r="N1029" s="39"/>
      <c r="O1029" s="39"/>
      <c r="P1029" s="348" t="s">
        <v>7034</v>
      </c>
      <c r="Q1029" s="39"/>
    </row>
    <row r="1030" spans="1:17" ht="81" x14ac:dyDescent="0.25">
      <c r="A1030" s="417">
        <f t="shared" si="52"/>
        <v>992</v>
      </c>
      <c r="B1030" s="422" t="s">
        <v>5221</v>
      </c>
      <c r="C1030" s="166" t="s">
        <v>5182</v>
      </c>
      <c r="D1030" s="301" t="s">
        <v>7360</v>
      </c>
      <c r="E1030" s="237" t="s">
        <v>2934</v>
      </c>
      <c r="F1030" s="287">
        <v>38367</v>
      </c>
      <c r="G1030" s="287">
        <f t="shared" si="53"/>
        <v>38367</v>
      </c>
      <c r="H1030" s="289">
        <v>0</v>
      </c>
      <c r="I1030" s="294">
        <v>40882</v>
      </c>
      <c r="J1030" s="295" t="s">
        <v>7034</v>
      </c>
      <c r="K1030" s="276"/>
      <c r="L1030" s="334"/>
      <c r="M1030" s="39"/>
      <c r="N1030" s="39"/>
      <c r="O1030" s="39"/>
      <c r="P1030" s="348" t="s">
        <v>7034</v>
      </c>
      <c r="Q1030" s="39"/>
    </row>
    <row r="1031" spans="1:17" ht="81" x14ac:dyDescent="0.25">
      <c r="A1031" s="417">
        <f t="shared" si="52"/>
        <v>993</v>
      </c>
      <c r="B1031" s="422" t="s">
        <v>5222</v>
      </c>
      <c r="C1031" s="166" t="s">
        <v>5184</v>
      </c>
      <c r="D1031" s="301" t="s">
        <v>7360</v>
      </c>
      <c r="E1031" s="237" t="s">
        <v>2934</v>
      </c>
      <c r="F1031" s="287">
        <v>9072</v>
      </c>
      <c r="G1031" s="287">
        <f t="shared" si="53"/>
        <v>9072</v>
      </c>
      <c r="H1031" s="289">
        <v>0</v>
      </c>
      <c r="I1031" s="294">
        <v>40882</v>
      </c>
      <c r="J1031" s="295" t="s">
        <v>7034</v>
      </c>
      <c r="K1031" s="276"/>
      <c r="L1031" s="334"/>
      <c r="M1031" s="39"/>
      <c r="N1031" s="39"/>
      <c r="O1031" s="39"/>
      <c r="P1031" s="348" t="s">
        <v>7034</v>
      </c>
      <c r="Q1031" s="39"/>
    </row>
    <row r="1032" spans="1:17" ht="81" x14ac:dyDescent="0.25">
      <c r="A1032" s="417">
        <f t="shared" si="52"/>
        <v>994</v>
      </c>
      <c r="B1032" s="422" t="s">
        <v>5223</v>
      </c>
      <c r="C1032" s="166" t="s">
        <v>5186</v>
      </c>
      <c r="D1032" s="301" t="s">
        <v>7360</v>
      </c>
      <c r="E1032" s="237" t="s">
        <v>2934</v>
      </c>
      <c r="F1032" s="287">
        <v>11907</v>
      </c>
      <c r="G1032" s="287">
        <f t="shared" si="53"/>
        <v>11907</v>
      </c>
      <c r="H1032" s="289">
        <v>0</v>
      </c>
      <c r="I1032" s="294">
        <v>40882</v>
      </c>
      <c r="J1032" s="295" t="s">
        <v>7034</v>
      </c>
      <c r="K1032" s="276"/>
      <c r="L1032" s="334"/>
      <c r="M1032" s="39"/>
      <c r="N1032" s="39"/>
      <c r="O1032" s="39"/>
      <c r="P1032" s="348" t="s">
        <v>7034</v>
      </c>
      <c r="Q1032" s="39"/>
    </row>
    <row r="1033" spans="1:17" ht="81" x14ac:dyDescent="0.25">
      <c r="A1033" s="417">
        <f t="shared" si="52"/>
        <v>995</v>
      </c>
      <c r="B1033" s="422" t="s">
        <v>5224</v>
      </c>
      <c r="C1033" s="166" t="s">
        <v>5188</v>
      </c>
      <c r="D1033" s="301" t="s">
        <v>7360</v>
      </c>
      <c r="E1033" s="237" t="s">
        <v>2934</v>
      </c>
      <c r="F1033" s="287">
        <v>30574</v>
      </c>
      <c r="G1033" s="287">
        <f t="shared" si="53"/>
        <v>30574</v>
      </c>
      <c r="H1033" s="289">
        <v>0</v>
      </c>
      <c r="I1033" s="294">
        <v>40882</v>
      </c>
      <c r="J1033" s="295" t="s">
        <v>7034</v>
      </c>
      <c r="K1033" s="276"/>
      <c r="L1033" s="334"/>
      <c r="M1033" s="39"/>
      <c r="N1033" s="39"/>
      <c r="O1033" s="39"/>
      <c r="P1033" s="348" t="s">
        <v>7034</v>
      </c>
      <c r="Q1033" s="39"/>
    </row>
    <row r="1034" spans="1:17" ht="81" x14ac:dyDescent="0.25">
      <c r="A1034" s="417">
        <f t="shared" si="52"/>
        <v>996</v>
      </c>
      <c r="B1034" s="422" t="s">
        <v>5225</v>
      </c>
      <c r="C1034" s="166" t="s">
        <v>5216</v>
      </c>
      <c r="D1034" s="301" t="s">
        <v>7360</v>
      </c>
      <c r="E1034" s="237" t="s">
        <v>2934</v>
      </c>
      <c r="F1034" s="287">
        <v>26280</v>
      </c>
      <c r="G1034" s="287">
        <f t="shared" si="53"/>
        <v>26280</v>
      </c>
      <c r="H1034" s="289">
        <v>0</v>
      </c>
      <c r="I1034" s="294">
        <v>40882</v>
      </c>
      <c r="J1034" s="295" t="s">
        <v>7034</v>
      </c>
      <c r="K1034" s="166"/>
      <c r="L1034" s="335"/>
      <c r="M1034" s="39"/>
      <c r="N1034" s="39"/>
      <c r="O1034" s="39"/>
      <c r="P1034" s="348" t="s">
        <v>7034</v>
      </c>
      <c r="Q1034" s="39"/>
    </row>
    <row r="1035" spans="1:17" ht="81" x14ac:dyDescent="0.25">
      <c r="A1035" s="417">
        <f t="shared" si="52"/>
        <v>997</v>
      </c>
      <c r="B1035" s="422" t="s">
        <v>5226</v>
      </c>
      <c r="C1035" s="166" t="s">
        <v>5192</v>
      </c>
      <c r="D1035" s="301" t="s">
        <v>7360</v>
      </c>
      <c r="E1035" s="237" t="s">
        <v>2934</v>
      </c>
      <c r="F1035" s="287">
        <v>8600</v>
      </c>
      <c r="G1035" s="287">
        <f t="shared" si="53"/>
        <v>8600</v>
      </c>
      <c r="H1035" s="289">
        <v>0</v>
      </c>
      <c r="I1035" s="294">
        <v>40882</v>
      </c>
      <c r="J1035" s="295" t="s">
        <v>7034</v>
      </c>
      <c r="K1035" s="166"/>
      <c r="L1035" s="335"/>
      <c r="M1035" s="39"/>
      <c r="N1035" s="39"/>
      <c r="O1035" s="39"/>
      <c r="P1035" s="348" t="s">
        <v>7034</v>
      </c>
      <c r="Q1035" s="39"/>
    </row>
    <row r="1036" spans="1:17" ht="81" x14ac:dyDescent="0.25">
      <c r="A1036" s="417">
        <f t="shared" si="52"/>
        <v>998</v>
      </c>
      <c r="B1036" s="422" t="s">
        <v>5227</v>
      </c>
      <c r="C1036" s="166" t="s">
        <v>5228</v>
      </c>
      <c r="D1036" s="301" t="s">
        <v>7361</v>
      </c>
      <c r="E1036" s="237" t="s">
        <v>2934</v>
      </c>
      <c r="F1036" s="287">
        <v>3700</v>
      </c>
      <c r="G1036" s="287">
        <f t="shared" si="53"/>
        <v>3700</v>
      </c>
      <c r="H1036" s="289">
        <v>0</v>
      </c>
      <c r="I1036" s="294">
        <v>40900</v>
      </c>
      <c r="J1036" s="295" t="s">
        <v>7034</v>
      </c>
      <c r="K1036" s="166"/>
      <c r="L1036" s="335"/>
      <c r="M1036" s="39"/>
      <c r="N1036" s="39"/>
      <c r="O1036" s="39"/>
      <c r="P1036" s="348" t="s">
        <v>7034</v>
      </c>
      <c r="Q1036" s="39"/>
    </row>
    <row r="1037" spans="1:17" ht="81" x14ac:dyDescent="0.25">
      <c r="A1037" s="417">
        <f t="shared" si="52"/>
        <v>999</v>
      </c>
      <c r="B1037" s="422" t="s">
        <v>5229</v>
      </c>
      <c r="C1037" s="166" t="s">
        <v>5228</v>
      </c>
      <c r="D1037" s="301" t="s">
        <v>7361</v>
      </c>
      <c r="E1037" s="237" t="s">
        <v>2934</v>
      </c>
      <c r="F1037" s="287">
        <v>3700</v>
      </c>
      <c r="G1037" s="287">
        <f t="shared" si="53"/>
        <v>3700</v>
      </c>
      <c r="H1037" s="289">
        <v>0</v>
      </c>
      <c r="I1037" s="294">
        <v>40900</v>
      </c>
      <c r="J1037" s="295" t="s">
        <v>7034</v>
      </c>
      <c r="K1037" s="276"/>
      <c r="L1037" s="334"/>
      <c r="M1037" s="39"/>
      <c r="N1037" s="39"/>
      <c r="O1037" s="39"/>
      <c r="P1037" s="348" t="s">
        <v>7034</v>
      </c>
      <c r="Q1037" s="39"/>
    </row>
    <row r="1038" spans="1:17" ht="81" x14ac:dyDescent="0.25">
      <c r="A1038" s="417">
        <f t="shared" ref="A1038:A1053" si="54">A1037+1</f>
        <v>1000</v>
      </c>
      <c r="B1038" s="422" t="s">
        <v>5230</v>
      </c>
      <c r="C1038" s="166" t="s">
        <v>5228</v>
      </c>
      <c r="D1038" s="301" t="s">
        <v>7361</v>
      </c>
      <c r="E1038" s="237" t="s">
        <v>2934</v>
      </c>
      <c r="F1038" s="287">
        <v>3700</v>
      </c>
      <c r="G1038" s="287">
        <f t="shared" si="53"/>
        <v>3700</v>
      </c>
      <c r="H1038" s="289">
        <v>0</v>
      </c>
      <c r="I1038" s="294">
        <v>40900</v>
      </c>
      <c r="J1038" s="295" t="s">
        <v>7034</v>
      </c>
      <c r="K1038" s="276"/>
      <c r="L1038" s="334"/>
      <c r="M1038" s="39"/>
      <c r="N1038" s="39"/>
      <c r="O1038" s="39"/>
      <c r="P1038" s="348" t="s">
        <v>7034</v>
      </c>
      <c r="Q1038" s="39"/>
    </row>
    <row r="1039" spans="1:17" ht="81" x14ac:dyDescent="0.25">
      <c r="A1039" s="417">
        <f t="shared" si="54"/>
        <v>1001</v>
      </c>
      <c r="B1039" s="422" t="s">
        <v>5231</v>
      </c>
      <c r="C1039" s="166" t="s">
        <v>5228</v>
      </c>
      <c r="D1039" s="301" t="s">
        <v>7361</v>
      </c>
      <c r="E1039" s="237" t="s">
        <v>2934</v>
      </c>
      <c r="F1039" s="287">
        <v>3700</v>
      </c>
      <c r="G1039" s="287">
        <f t="shared" si="53"/>
        <v>3700</v>
      </c>
      <c r="H1039" s="289">
        <v>0</v>
      </c>
      <c r="I1039" s="294">
        <v>40900</v>
      </c>
      <c r="J1039" s="295" t="s">
        <v>7034</v>
      </c>
      <c r="K1039" s="276"/>
      <c r="L1039" s="334"/>
      <c r="M1039" s="39"/>
      <c r="N1039" s="39"/>
      <c r="O1039" s="39"/>
      <c r="P1039" s="348" t="s">
        <v>7034</v>
      </c>
      <c r="Q1039" s="39"/>
    </row>
    <row r="1040" spans="1:17" ht="81" x14ac:dyDescent="0.25">
      <c r="A1040" s="417">
        <f t="shared" si="54"/>
        <v>1002</v>
      </c>
      <c r="B1040" s="422" t="s">
        <v>5232</v>
      </c>
      <c r="C1040" s="166" t="s">
        <v>5228</v>
      </c>
      <c r="D1040" s="301" t="s">
        <v>7361</v>
      </c>
      <c r="E1040" s="237" t="s">
        <v>2934</v>
      </c>
      <c r="F1040" s="287">
        <v>3700</v>
      </c>
      <c r="G1040" s="287">
        <f t="shared" si="53"/>
        <v>3700</v>
      </c>
      <c r="H1040" s="289">
        <v>0</v>
      </c>
      <c r="I1040" s="294">
        <v>40900</v>
      </c>
      <c r="J1040" s="295" t="s">
        <v>7034</v>
      </c>
      <c r="K1040" s="276"/>
      <c r="L1040" s="334"/>
      <c r="M1040" s="39"/>
      <c r="N1040" s="39"/>
      <c r="O1040" s="39"/>
      <c r="P1040" s="348" t="s">
        <v>7034</v>
      </c>
      <c r="Q1040" s="39"/>
    </row>
    <row r="1041" spans="1:17" ht="81" x14ac:dyDescent="0.25">
      <c r="A1041" s="417">
        <f t="shared" si="54"/>
        <v>1003</v>
      </c>
      <c r="B1041" s="422" t="s">
        <v>5233</v>
      </c>
      <c r="C1041" s="166" t="s">
        <v>5228</v>
      </c>
      <c r="D1041" s="301" t="s">
        <v>7361</v>
      </c>
      <c r="E1041" s="237" t="s">
        <v>2934</v>
      </c>
      <c r="F1041" s="287">
        <v>3700</v>
      </c>
      <c r="G1041" s="287">
        <f t="shared" si="53"/>
        <v>3700</v>
      </c>
      <c r="H1041" s="289">
        <v>0</v>
      </c>
      <c r="I1041" s="294">
        <v>40900</v>
      </c>
      <c r="J1041" s="295" t="s">
        <v>7034</v>
      </c>
      <c r="K1041" s="276"/>
      <c r="L1041" s="334"/>
      <c r="M1041" s="39"/>
      <c r="N1041" s="39"/>
      <c r="O1041" s="39"/>
      <c r="P1041" s="348" t="s">
        <v>7034</v>
      </c>
      <c r="Q1041" s="39"/>
    </row>
    <row r="1042" spans="1:17" ht="81" x14ac:dyDescent="0.25">
      <c r="A1042" s="417">
        <f t="shared" si="54"/>
        <v>1004</v>
      </c>
      <c r="B1042" s="422" t="s">
        <v>5234</v>
      </c>
      <c r="C1042" s="166" t="s">
        <v>5228</v>
      </c>
      <c r="D1042" s="301" t="s">
        <v>7361</v>
      </c>
      <c r="E1042" s="237" t="s">
        <v>2934</v>
      </c>
      <c r="F1042" s="287">
        <v>3700</v>
      </c>
      <c r="G1042" s="287">
        <f t="shared" si="53"/>
        <v>3700</v>
      </c>
      <c r="H1042" s="289">
        <v>0</v>
      </c>
      <c r="I1042" s="294">
        <v>40900</v>
      </c>
      <c r="J1042" s="295" t="s">
        <v>7034</v>
      </c>
      <c r="K1042" s="276"/>
      <c r="L1042" s="334"/>
      <c r="M1042" s="39"/>
      <c r="N1042" s="39"/>
      <c r="O1042" s="39"/>
      <c r="P1042" s="348" t="s">
        <v>7034</v>
      </c>
      <c r="Q1042" s="39"/>
    </row>
    <row r="1043" spans="1:17" ht="81" x14ac:dyDescent="0.25">
      <c r="A1043" s="417">
        <f t="shared" si="54"/>
        <v>1005</v>
      </c>
      <c r="B1043" s="422" t="s">
        <v>5235</v>
      </c>
      <c r="C1043" s="166" t="s">
        <v>5228</v>
      </c>
      <c r="D1043" s="301" t="s">
        <v>7361</v>
      </c>
      <c r="E1043" s="237" t="s">
        <v>2934</v>
      </c>
      <c r="F1043" s="287">
        <v>3700</v>
      </c>
      <c r="G1043" s="287">
        <f t="shared" si="53"/>
        <v>3700</v>
      </c>
      <c r="H1043" s="289">
        <v>0</v>
      </c>
      <c r="I1043" s="294">
        <v>40900</v>
      </c>
      <c r="J1043" s="295" t="s">
        <v>7034</v>
      </c>
      <c r="K1043" s="276"/>
      <c r="L1043" s="334"/>
      <c r="M1043" s="39"/>
      <c r="N1043" s="39"/>
      <c r="O1043" s="39"/>
      <c r="P1043" s="348" t="s">
        <v>7034</v>
      </c>
      <c r="Q1043" s="39"/>
    </row>
    <row r="1044" spans="1:17" ht="81" x14ac:dyDescent="0.25">
      <c r="A1044" s="417">
        <f t="shared" si="54"/>
        <v>1006</v>
      </c>
      <c r="B1044" s="422" t="s">
        <v>5236</v>
      </c>
      <c r="C1044" s="166" t="s">
        <v>5228</v>
      </c>
      <c r="D1044" s="301" t="s">
        <v>7361</v>
      </c>
      <c r="E1044" s="237" t="s">
        <v>2934</v>
      </c>
      <c r="F1044" s="287">
        <v>3700</v>
      </c>
      <c r="G1044" s="287">
        <f t="shared" si="53"/>
        <v>3700</v>
      </c>
      <c r="H1044" s="289">
        <v>0</v>
      </c>
      <c r="I1044" s="294">
        <v>40900</v>
      </c>
      <c r="J1044" s="295" t="s">
        <v>7034</v>
      </c>
      <c r="K1044" s="276"/>
      <c r="L1044" s="334"/>
      <c r="M1044" s="39"/>
      <c r="N1044" s="39"/>
      <c r="O1044" s="39"/>
      <c r="P1044" s="348" t="s">
        <v>7034</v>
      </c>
      <c r="Q1044" s="39"/>
    </row>
    <row r="1045" spans="1:17" ht="81" x14ac:dyDescent="0.25">
      <c r="A1045" s="417">
        <f t="shared" si="54"/>
        <v>1007</v>
      </c>
      <c r="B1045" s="422" t="s">
        <v>5237</v>
      </c>
      <c r="C1045" s="166" t="s">
        <v>5228</v>
      </c>
      <c r="D1045" s="301" t="s">
        <v>7361</v>
      </c>
      <c r="E1045" s="237" t="s">
        <v>2934</v>
      </c>
      <c r="F1045" s="287">
        <v>3700</v>
      </c>
      <c r="G1045" s="287">
        <f t="shared" si="53"/>
        <v>3700</v>
      </c>
      <c r="H1045" s="289">
        <v>0</v>
      </c>
      <c r="I1045" s="294">
        <v>40900</v>
      </c>
      <c r="J1045" s="295" t="s">
        <v>7034</v>
      </c>
      <c r="K1045" s="276"/>
      <c r="L1045" s="334"/>
      <c r="M1045" s="39"/>
      <c r="N1045" s="39"/>
      <c r="O1045" s="39"/>
      <c r="P1045" s="348" t="s">
        <v>7034</v>
      </c>
      <c r="Q1045" s="39"/>
    </row>
    <row r="1046" spans="1:17" ht="81" x14ac:dyDescent="0.25">
      <c r="A1046" s="417">
        <f t="shared" si="54"/>
        <v>1008</v>
      </c>
      <c r="B1046" s="422" t="s">
        <v>5238</v>
      </c>
      <c r="C1046" s="403" t="s">
        <v>5228</v>
      </c>
      <c r="D1046" s="9" t="s">
        <v>7361</v>
      </c>
      <c r="E1046" s="237" t="s">
        <v>2934</v>
      </c>
      <c r="F1046" s="287">
        <v>3700</v>
      </c>
      <c r="G1046" s="287">
        <f t="shared" si="53"/>
        <v>3700</v>
      </c>
      <c r="H1046" s="287">
        <v>0</v>
      </c>
      <c r="I1046" s="294">
        <v>40900</v>
      </c>
      <c r="J1046" s="295" t="s">
        <v>7034</v>
      </c>
      <c r="K1046" s="295"/>
      <c r="L1046" s="336"/>
      <c r="M1046" s="39"/>
      <c r="N1046" s="39"/>
      <c r="O1046" s="39"/>
      <c r="P1046" s="348" t="s">
        <v>7034</v>
      </c>
      <c r="Q1046" s="39"/>
    </row>
    <row r="1047" spans="1:17" ht="81" x14ac:dyDescent="0.25">
      <c r="A1047" s="417">
        <f t="shared" si="54"/>
        <v>1009</v>
      </c>
      <c r="B1047" s="422" t="s">
        <v>5239</v>
      </c>
      <c r="C1047" s="403" t="s">
        <v>5228</v>
      </c>
      <c r="D1047" s="9" t="s">
        <v>7361</v>
      </c>
      <c r="E1047" s="237" t="s">
        <v>2934</v>
      </c>
      <c r="F1047" s="287">
        <v>3700</v>
      </c>
      <c r="G1047" s="287">
        <f t="shared" si="53"/>
        <v>3700</v>
      </c>
      <c r="H1047" s="287">
        <v>0</v>
      </c>
      <c r="I1047" s="294">
        <v>40900</v>
      </c>
      <c r="J1047" s="295" t="s">
        <v>7034</v>
      </c>
      <c r="K1047" s="295"/>
      <c r="L1047" s="336"/>
      <c r="M1047" s="39"/>
      <c r="N1047" s="39"/>
      <c r="O1047" s="39"/>
      <c r="P1047" s="348" t="s">
        <v>7034</v>
      </c>
      <c r="Q1047" s="39"/>
    </row>
    <row r="1048" spans="1:17" ht="81" x14ac:dyDescent="0.25">
      <c r="A1048" s="417">
        <f t="shared" si="54"/>
        <v>1010</v>
      </c>
      <c r="B1048" s="422" t="s">
        <v>5240</v>
      </c>
      <c r="C1048" s="403" t="s">
        <v>5228</v>
      </c>
      <c r="D1048" s="9" t="s">
        <v>7362</v>
      </c>
      <c r="E1048" s="237" t="s">
        <v>2934</v>
      </c>
      <c r="F1048" s="287">
        <v>3700</v>
      </c>
      <c r="G1048" s="287">
        <f t="shared" si="53"/>
        <v>3700</v>
      </c>
      <c r="H1048" s="287">
        <v>0</v>
      </c>
      <c r="I1048" s="294">
        <v>40900</v>
      </c>
      <c r="J1048" s="295" t="s">
        <v>7034</v>
      </c>
      <c r="K1048" s="295"/>
      <c r="L1048" s="336"/>
      <c r="M1048" s="39"/>
      <c r="N1048" s="39"/>
      <c r="O1048" s="39"/>
      <c r="P1048" s="348" t="s">
        <v>7034</v>
      </c>
      <c r="Q1048" s="39"/>
    </row>
    <row r="1049" spans="1:17" ht="81" x14ac:dyDescent="0.25">
      <c r="A1049" s="417">
        <f t="shared" si="54"/>
        <v>1011</v>
      </c>
      <c r="B1049" s="422" t="s">
        <v>5241</v>
      </c>
      <c r="C1049" s="403" t="s">
        <v>5228</v>
      </c>
      <c r="D1049" s="9" t="s">
        <v>7362</v>
      </c>
      <c r="E1049" s="237" t="s">
        <v>2934</v>
      </c>
      <c r="F1049" s="287">
        <v>3700</v>
      </c>
      <c r="G1049" s="287">
        <f t="shared" si="53"/>
        <v>3700</v>
      </c>
      <c r="H1049" s="287">
        <v>0</v>
      </c>
      <c r="I1049" s="294">
        <v>40900</v>
      </c>
      <c r="J1049" s="295" t="s">
        <v>7034</v>
      </c>
      <c r="K1049" s="295"/>
      <c r="L1049" s="336"/>
      <c r="M1049" s="39"/>
      <c r="N1049" s="39"/>
      <c r="O1049" s="39"/>
      <c r="P1049" s="348" t="s">
        <v>7034</v>
      </c>
      <c r="Q1049" s="39"/>
    </row>
    <row r="1050" spans="1:17" ht="81" x14ac:dyDescent="0.25">
      <c r="A1050" s="417">
        <f t="shared" si="54"/>
        <v>1012</v>
      </c>
      <c r="B1050" s="422" t="s">
        <v>5242</v>
      </c>
      <c r="C1050" s="166" t="s">
        <v>5228</v>
      </c>
      <c r="D1050" s="301" t="s">
        <v>7362</v>
      </c>
      <c r="E1050" s="237" t="s">
        <v>2934</v>
      </c>
      <c r="F1050" s="287">
        <v>3700</v>
      </c>
      <c r="G1050" s="287">
        <f t="shared" si="53"/>
        <v>3700</v>
      </c>
      <c r="H1050" s="287">
        <v>0</v>
      </c>
      <c r="I1050" s="294">
        <v>40900</v>
      </c>
      <c r="J1050" s="295" t="s">
        <v>7034</v>
      </c>
      <c r="K1050" s="276"/>
      <c r="L1050" s="334"/>
      <c r="M1050" s="39"/>
      <c r="N1050" s="39"/>
      <c r="O1050" s="39"/>
      <c r="P1050" s="348" t="s">
        <v>7034</v>
      </c>
      <c r="Q1050" s="39"/>
    </row>
    <row r="1051" spans="1:17" ht="81" x14ac:dyDescent="0.25">
      <c r="A1051" s="417">
        <f t="shared" si="54"/>
        <v>1013</v>
      </c>
      <c r="B1051" s="422" t="s">
        <v>5243</v>
      </c>
      <c r="C1051" s="276" t="s">
        <v>4807</v>
      </c>
      <c r="D1051" s="301" t="s">
        <v>7272</v>
      </c>
      <c r="E1051" s="237" t="s">
        <v>2934</v>
      </c>
      <c r="F1051" s="287">
        <v>3780</v>
      </c>
      <c r="G1051" s="287">
        <f t="shared" si="53"/>
        <v>3780</v>
      </c>
      <c r="H1051" s="287">
        <v>0</v>
      </c>
      <c r="I1051" s="294">
        <v>38916</v>
      </c>
      <c r="J1051" s="295" t="s">
        <v>7034</v>
      </c>
      <c r="K1051" s="276"/>
      <c r="L1051" s="334"/>
      <c r="M1051" s="39"/>
      <c r="N1051" s="39"/>
      <c r="O1051" s="39"/>
      <c r="P1051" s="348" t="s">
        <v>7034</v>
      </c>
      <c r="Q1051" s="39"/>
    </row>
    <row r="1052" spans="1:17" ht="81" x14ac:dyDescent="0.25">
      <c r="A1052" s="417">
        <f t="shared" si="54"/>
        <v>1014</v>
      </c>
      <c r="B1052" s="422" t="s">
        <v>5244</v>
      </c>
      <c r="C1052" s="276" t="s">
        <v>4807</v>
      </c>
      <c r="D1052" s="301" t="s">
        <v>7272</v>
      </c>
      <c r="E1052" s="237" t="s">
        <v>2934</v>
      </c>
      <c r="F1052" s="287">
        <v>3780</v>
      </c>
      <c r="G1052" s="287">
        <f t="shared" si="53"/>
        <v>3780</v>
      </c>
      <c r="H1052" s="287">
        <v>0</v>
      </c>
      <c r="I1052" s="294">
        <v>38916</v>
      </c>
      <c r="J1052" s="295" t="s">
        <v>7034</v>
      </c>
      <c r="K1052" s="276"/>
      <c r="L1052" s="334"/>
      <c r="M1052" s="39"/>
      <c r="N1052" s="39"/>
      <c r="O1052" s="39"/>
      <c r="P1052" s="348" t="s">
        <v>7034</v>
      </c>
      <c r="Q1052" s="39"/>
    </row>
    <row r="1053" spans="1:17" ht="81" x14ac:dyDescent="0.25">
      <c r="A1053" s="417">
        <f t="shared" si="54"/>
        <v>1015</v>
      </c>
      <c r="B1053" s="422" t="s">
        <v>5245</v>
      </c>
      <c r="C1053" s="276" t="s">
        <v>4807</v>
      </c>
      <c r="D1053" s="301" t="s">
        <v>7272</v>
      </c>
      <c r="E1053" s="237" t="s">
        <v>2934</v>
      </c>
      <c r="F1053" s="287">
        <v>3780</v>
      </c>
      <c r="G1053" s="287">
        <f t="shared" si="53"/>
        <v>3780</v>
      </c>
      <c r="H1053" s="287">
        <v>0</v>
      </c>
      <c r="I1053" s="294">
        <v>38916</v>
      </c>
      <c r="J1053" s="295" t="s">
        <v>7034</v>
      </c>
      <c r="K1053" s="276"/>
      <c r="L1053" s="334"/>
      <c r="M1053" s="39"/>
      <c r="N1053" s="39"/>
      <c r="O1053" s="39"/>
      <c r="P1053" s="348" t="s">
        <v>7034</v>
      </c>
      <c r="Q1053" s="39"/>
    </row>
    <row r="1054" spans="1:17" ht="81" x14ac:dyDescent="0.25">
      <c r="A1054" s="417">
        <f t="shared" ref="A1054:A1069" si="55">A1053+1</f>
        <v>1016</v>
      </c>
      <c r="B1054" s="422" t="s">
        <v>5246</v>
      </c>
      <c r="C1054" s="276" t="s">
        <v>4807</v>
      </c>
      <c r="D1054" s="301" t="s">
        <v>7363</v>
      </c>
      <c r="E1054" s="237" t="s">
        <v>2934</v>
      </c>
      <c r="F1054" s="287">
        <v>3780</v>
      </c>
      <c r="G1054" s="287">
        <f t="shared" si="53"/>
        <v>3780</v>
      </c>
      <c r="H1054" s="287">
        <v>0</v>
      </c>
      <c r="I1054" s="294">
        <v>38916</v>
      </c>
      <c r="J1054" s="295" t="s">
        <v>7034</v>
      </c>
      <c r="K1054" s="276"/>
      <c r="L1054" s="334"/>
      <c r="M1054" s="39"/>
      <c r="N1054" s="39"/>
      <c r="O1054" s="39"/>
      <c r="P1054" s="348" t="s">
        <v>7034</v>
      </c>
      <c r="Q1054" s="39"/>
    </row>
    <row r="1055" spans="1:17" ht="81" x14ac:dyDescent="0.25">
      <c r="A1055" s="417">
        <f t="shared" si="55"/>
        <v>1017</v>
      </c>
      <c r="B1055" s="422" t="s">
        <v>5247</v>
      </c>
      <c r="C1055" s="276" t="s">
        <v>4807</v>
      </c>
      <c r="D1055" s="301" t="s">
        <v>7363</v>
      </c>
      <c r="E1055" s="237" t="s">
        <v>2934</v>
      </c>
      <c r="F1055" s="287">
        <v>3780</v>
      </c>
      <c r="G1055" s="287">
        <f t="shared" si="53"/>
        <v>3780</v>
      </c>
      <c r="H1055" s="287">
        <v>0</v>
      </c>
      <c r="I1055" s="294">
        <v>38916</v>
      </c>
      <c r="J1055" s="295" t="s">
        <v>7034</v>
      </c>
      <c r="K1055" s="276"/>
      <c r="L1055" s="334"/>
      <c r="M1055" s="39"/>
      <c r="N1055" s="39"/>
      <c r="O1055" s="39"/>
      <c r="P1055" s="348" t="s">
        <v>7034</v>
      </c>
      <c r="Q1055" s="39"/>
    </row>
    <row r="1056" spans="1:17" ht="81" x14ac:dyDescent="0.25">
      <c r="A1056" s="417">
        <f t="shared" si="55"/>
        <v>1018</v>
      </c>
      <c r="B1056" s="422" t="s">
        <v>5248</v>
      </c>
      <c r="C1056" s="276" t="s">
        <v>4807</v>
      </c>
      <c r="D1056" s="301" t="s">
        <v>7363</v>
      </c>
      <c r="E1056" s="237" t="s">
        <v>2934</v>
      </c>
      <c r="F1056" s="287">
        <v>3780</v>
      </c>
      <c r="G1056" s="287">
        <f t="shared" si="53"/>
        <v>3780</v>
      </c>
      <c r="H1056" s="287">
        <v>0</v>
      </c>
      <c r="I1056" s="294">
        <v>38916</v>
      </c>
      <c r="J1056" s="295" t="s">
        <v>7034</v>
      </c>
      <c r="K1056" s="276"/>
      <c r="L1056" s="334"/>
      <c r="M1056" s="39"/>
      <c r="N1056" s="39"/>
      <c r="O1056" s="39"/>
      <c r="P1056" s="348" t="s">
        <v>7034</v>
      </c>
      <c r="Q1056" s="39"/>
    </row>
    <row r="1057" spans="1:17" ht="81" x14ac:dyDescent="0.25">
      <c r="A1057" s="417">
        <f t="shared" si="55"/>
        <v>1019</v>
      </c>
      <c r="B1057" s="422" t="s">
        <v>5249</v>
      </c>
      <c r="C1057" s="276" t="s">
        <v>4807</v>
      </c>
      <c r="D1057" s="301" t="s">
        <v>7363</v>
      </c>
      <c r="E1057" s="237" t="s">
        <v>2934</v>
      </c>
      <c r="F1057" s="287">
        <v>3780</v>
      </c>
      <c r="G1057" s="287">
        <f t="shared" si="53"/>
        <v>3780</v>
      </c>
      <c r="H1057" s="287">
        <v>0</v>
      </c>
      <c r="I1057" s="294">
        <v>38916</v>
      </c>
      <c r="J1057" s="295" t="s">
        <v>7034</v>
      </c>
      <c r="K1057" s="276"/>
      <c r="L1057" s="334"/>
      <c r="M1057" s="39"/>
      <c r="N1057" s="39"/>
      <c r="O1057" s="39"/>
      <c r="P1057" s="348" t="s">
        <v>7034</v>
      </c>
      <c r="Q1057" s="39"/>
    </row>
    <row r="1058" spans="1:17" ht="81" x14ac:dyDescent="0.25">
      <c r="A1058" s="417">
        <f t="shared" si="55"/>
        <v>1020</v>
      </c>
      <c r="B1058" s="422" t="s">
        <v>5250</v>
      </c>
      <c r="C1058" s="276" t="s">
        <v>4807</v>
      </c>
      <c r="D1058" s="301" t="s">
        <v>4777</v>
      </c>
      <c r="E1058" s="237" t="s">
        <v>2934</v>
      </c>
      <c r="F1058" s="287">
        <v>3780</v>
      </c>
      <c r="G1058" s="287">
        <f t="shared" si="53"/>
        <v>3780</v>
      </c>
      <c r="H1058" s="287">
        <v>0</v>
      </c>
      <c r="I1058" s="294">
        <v>38916</v>
      </c>
      <c r="J1058" s="295" t="s">
        <v>7034</v>
      </c>
      <c r="K1058" s="276"/>
      <c r="L1058" s="334"/>
      <c r="M1058" s="39"/>
      <c r="N1058" s="39"/>
      <c r="O1058" s="39"/>
      <c r="P1058" s="348" t="s">
        <v>7034</v>
      </c>
      <c r="Q1058" s="39"/>
    </row>
    <row r="1059" spans="1:17" ht="81" x14ac:dyDescent="0.25">
      <c r="A1059" s="417">
        <f t="shared" si="55"/>
        <v>1021</v>
      </c>
      <c r="B1059" s="422" t="s">
        <v>5251</v>
      </c>
      <c r="C1059" s="276" t="s">
        <v>4807</v>
      </c>
      <c r="D1059" s="301" t="s">
        <v>4777</v>
      </c>
      <c r="E1059" s="237" t="s">
        <v>2934</v>
      </c>
      <c r="F1059" s="287">
        <v>3780</v>
      </c>
      <c r="G1059" s="287">
        <f t="shared" si="53"/>
        <v>3780</v>
      </c>
      <c r="H1059" s="287">
        <v>0</v>
      </c>
      <c r="I1059" s="294">
        <v>38916</v>
      </c>
      <c r="J1059" s="295" t="s">
        <v>7034</v>
      </c>
      <c r="K1059" s="276"/>
      <c r="L1059" s="334"/>
      <c r="M1059" s="39"/>
      <c r="N1059" s="39"/>
      <c r="O1059" s="39"/>
      <c r="P1059" s="348" t="s">
        <v>7034</v>
      </c>
      <c r="Q1059" s="39"/>
    </row>
    <row r="1060" spans="1:17" ht="81" x14ac:dyDescent="0.25">
      <c r="A1060" s="417">
        <f t="shared" si="55"/>
        <v>1022</v>
      </c>
      <c r="B1060" s="422" t="s">
        <v>5252</v>
      </c>
      <c r="C1060" s="276" t="s">
        <v>4807</v>
      </c>
      <c r="D1060" s="301" t="s">
        <v>4777</v>
      </c>
      <c r="E1060" s="237" t="s">
        <v>2934</v>
      </c>
      <c r="F1060" s="287">
        <v>3780</v>
      </c>
      <c r="G1060" s="287">
        <f t="shared" si="53"/>
        <v>3780</v>
      </c>
      <c r="H1060" s="287">
        <v>0</v>
      </c>
      <c r="I1060" s="294">
        <v>38916</v>
      </c>
      <c r="J1060" s="295" t="s">
        <v>7034</v>
      </c>
      <c r="K1060" s="276"/>
      <c r="L1060" s="334"/>
      <c r="M1060" s="39"/>
      <c r="N1060" s="39"/>
      <c r="O1060" s="39"/>
      <c r="P1060" s="348" t="s">
        <v>7034</v>
      </c>
      <c r="Q1060" s="39"/>
    </row>
    <row r="1061" spans="1:17" ht="81" x14ac:dyDescent="0.25">
      <c r="A1061" s="417">
        <f t="shared" si="55"/>
        <v>1023</v>
      </c>
      <c r="B1061" s="422" t="s">
        <v>5253</v>
      </c>
      <c r="C1061" s="276" t="s">
        <v>4807</v>
      </c>
      <c r="D1061" s="301" t="s">
        <v>4777</v>
      </c>
      <c r="E1061" s="237" t="s">
        <v>2934</v>
      </c>
      <c r="F1061" s="287">
        <v>3780</v>
      </c>
      <c r="G1061" s="287">
        <f t="shared" si="53"/>
        <v>3780</v>
      </c>
      <c r="H1061" s="287">
        <v>0</v>
      </c>
      <c r="I1061" s="294">
        <v>38916</v>
      </c>
      <c r="J1061" s="295" t="s">
        <v>7034</v>
      </c>
      <c r="K1061" s="276"/>
      <c r="L1061" s="334"/>
      <c r="M1061" s="39"/>
      <c r="N1061" s="39"/>
      <c r="O1061" s="39"/>
      <c r="P1061" s="348" t="s">
        <v>7034</v>
      </c>
      <c r="Q1061" s="39"/>
    </row>
    <row r="1062" spans="1:17" ht="81" x14ac:dyDescent="0.25">
      <c r="A1062" s="417">
        <f t="shared" si="55"/>
        <v>1024</v>
      </c>
      <c r="B1062" s="422" t="s">
        <v>5254</v>
      </c>
      <c r="C1062" s="276" t="s">
        <v>4807</v>
      </c>
      <c r="D1062" s="301" t="s">
        <v>4777</v>
      </c>
      <c r="E1062" s="237" t="s">
        <v>2934</v>
      </c>
      <c r="F1062" s="287">
        <v>3780</v>
      </c>
      <c r="G1062" s="287">
        <f t="shared" si="53"/>
        <v>3780</v>
      </c>
      <c r="H1062" s="287">
        <v>0</v>
      </c>
      <c r="I1062" s="294">
        <v>38916</v>
      </c>
      <c r="J1062" s="295" t="s">
        <v>7034</v>
      </c>
      <c r="K1062" s="276"/>
      <c r="L1062" s="334"/>
      <c r="M1062" s="39"/>
      <c r="N1062" s="39"/>
      <c r="O1062" s="39"/>
      <c r="P1062" s="348" t="s">
        <v>7034</v>
      </c>
      <c r="Q1062" s="39"/>
    </row>
    <row r="1063" spans="1:17" ht="81" x14ac:dyDescent="0.25">
      <c r="A1063" s="417">
        <f t="shared" si="55"/>
        <v>1025</v>
      </c>
      <c r="B1063" s="422" t="s">
        <v>5255</v>
      </c>
      <c r="C1063" s="276" t="s">
        <v>4807</v>
      </c>
      <c r="D1063" s="301" t="s">
        <v>4777</v>
      </c>
      <c r="E1063" s="237" t="s">
        <v>2934</v>
      </c>
      <c r="F1063" s="287">
        <v>3780</v>
      </c>
      <c r="G1063" s="287">
        <f t="shared" si="53"/>
        <v>3780</v>
      </c>
      <c r="H1063" s="287">
        <v>0</v>
      </c>
      <c r="I1063" s="294">
        <v>38916</v>
      </c>
      <c r="J1063" s="295" t="s">
        <v>7034</v>
      </c>
      <c r="K1063" s="276"/>
      <c r="L1063" s="334"/>
      <c r="M1063" s="39"/>
      <c r="N1063" s="39"/>
      <c r="O1063" s="39"/>
      <c r="P1063" s="348" t="s">
        <v>7034</v>
      </c>
      <c r="Q1063" s="39"/>
    </row>
    <row r="1064" spans="1:17" ht="81" x14ac:dyDescent="0.25">
      <c r="A1064" s="417">
        <f t="shared" si="55"/>
        <v>1026</v>
      </c>
      <c r="B1064" s="422" t="s">
        <v>5256</v>
      </c>
      <c r="C1064" s="276" t="s">
        <v>5257</v>
      </c>
      <c r="D1064" s="301" t="s">
        <v>7364</v>
      </c>
      <c r="E1064" s="237" t="s">
        <v>2934</v>
      </c>
      <c r="F1064" s="287">
        <v>5900</v>
      </c>
      <c r="G1064" s="287">
        <f t="shared" si="53"/>
        <v>5900</v>
      </c>
      <c r="H1064" s="287">
        <v>0</v>
      </c>
      <c r="I1064" s="294">
        <v>39416</v>
      </c>
      <c r="J1064" s="295" t="s">
        <v>7034</v>
      </c>
      <c r="K1064" s="276"/>
      <c r="L1064" s="334"/>
      <c r="M1064" s="39"/>
      <c r="N1064" s="39"/>
      <c r="O1064" s="39"/>
      <c r="P1064" s="348" t="s">
        <v>7034</v>
      </c>
      <c r="Q1064" s="39"/>
    </row>
    <row r="1065" spans="1:17" ht="81" x14ac:dyDescent="0.25">
      <c r="A1065" s="417">
        <f t="shared" si="55"/>
        <v>1027</v>
      </c>
      <c r="B1065" s="422" t="s">
        <v>5258</v>
      </c>
      <c r="C1065" s="276" t="s">
        <v>5257</v>
      </c>
      <c r="D1065" s="301" t="s">
        <v>7365</v>
      </c>
      <c r="E1065" s="237" t="s">
        <v>2934</v>
      </c>
      <c r="F1065" s="287">
        <v>5900</v>
      </c>
      <c r="G1065" s="287">
        <f t="shared" si="53"/>
        <v>5900</v>
      </c>
      <c r="H1065" s="287">
        <v>0</v>
      </c>
      <c r="I1065" s="294">
        <v>39416</v>
      </c>
      <c r="J1065" s="295" t="s">
        <v>7034</v>
      </c>
      <c r="K1065" s="276"/>
      <c r="L1065" s="334"/>
      <c r="M1065" s="39"/>
      <c r="N1065" s="39"/>
      <c r="O1065" s="39"/>
      <c r="P1065" s="348" t="s">
        <v>7034</v>
      </c>
      <c r="Q1065" s="39"/>
    </row>
    <row r="1066" spans="1:17" ht="81" x14ac:dyDescent="0.25">
      <c r="A1066" s="417">
        <f t="shared" si="55"/>
        <v>1028</v>
      </c>
      <c r="B1066" s="422" t="s">
        <v>5259</v>
      </c>
      <c r="C1066" s="276" t="s">
        <v>5260</v>
      </c>
      <c r="D1066" s="301" t="s">
        <v>7365</v>
      </c>
      <c r="E1066" s="237" t="s">
        <v>2934</v>
      </c>
      <c r="F1066" s="287">
        <v>5900</v>
      </c>
      <c r="G1066" s="287">
        <f t="shared" si="53"/>
        <v>5900</v>
      </c>
      <c r="H1066" s="287">
        <v>0</v>
      </c>
      <c r="I1066" s="294">
        <v>39416</v>
      </c>
      <c r="J1066" s="295" t="s">
        <v>7034</v>
      </c>
      <c r="K1066" s="276"/>
      <c r="L1066" s="334"/>
      <c r="M1066" s="39"/>
      <c r="N1066" s="39"/>
      <c r="O1066" s="39"/>
      <c r="P1066" s="348" t="s">
        <v>7034</v>
      </c>
      <c r="Q1066" s="39"/>
    </row>
    <row r="1067" spans="1:17" ht="81" x14ac:dyDescent="0.25">
      <c r="A1067" s="417">
        <f t="shared" si="55"/>
        <v>1029</v>
      </c>
      <c r="B1067" s="422" t="s">
        <v>5261</v>
      </c>
      <c r="C1067" s="276" t="s">
        <v>5260</v>
      </c>
      <c r="D1067" s="301" t="s">
        <v>7365</v>
      </c>
      <c r="E1067" s="237" t="s">
        <v>2934</v>
      </c>
      <c r="F1067" s="287">
        <v>5900</v>
      </c>
      <c r="G1067" s="287">
        <f t="shared" si="53"/>
        <v>5900</v>
      </c>
      <c r="H1067" s="287">
        <v>0</v>
      </c>
      <c r="I1067" s="294">
        <v>39416</v>
      </c>
      <c r="J1067" s="295" t="s">
        <v>7034</v>
      </c>
      <c r="K1067" s="276"/>
      <c r="L1067" s="334"/>
      <c r="M1067" s="39"/>
      <c r="N1067" s="39"/>
      <c r="O1067" s="39"/>
      <c r="P1067" s="348" t="s">
        <v>7034</v>
      </c>
      <c r="Q1067" s="39"/>
    </row>
    <row r="1068" spans="1:17" ht="81" x14ac:dyDescent="0.25">
      <c r="A1068" s="417">
        <f t="shared" si="55"/>
        <v>1030</v>
      </c>
      <c r="B1068" s="422" t="s">
        <v>5262</v>
      </c>
      <c r="C1068" s="276" t="s">
        <v>5260</v>
      </c>
      <c r="D1068" s="301" t="s">
        <v>7366</v>
      </c>
      <c r="E1068" s="237" t="s">
        <v>2934</v>
      </c>
      <c r="F1068" s="287">
        <v>5900</v>
      </c>
      <c r="G1068" s="287">
        <f t="shared" si="53"/>
        <v>5900</v>
      </c>
      <c r="H1068" s="287">
        <v>0</v>
      </c>
      <c r="I1068" s="294">
        <v>39416</v>
      </c>
      <c r="J1068" s="295" t="s">
        <v>7034</v>
      </c>
      <c r="K1068" s="276"/>
      <c r="L1068" s="334"/>
      <c r="M1068" s="39"/>
      <c r="N1068" s="39"/>
      <c r="O1068" s="39"/>
      <c r="P1068" s="348" t="s">
        <v>7034</v>
      </c>
      <c r="Q1068" s="39"/>
    </row>
    <row r="1069" spans="1:17" ht="81" x14ac:dyDescent="0.25">
      <c r="A1069" s="417">
        <f t="shared" si="55"/>
        <v>1031</v>
      </c>
      <c r="B1069" s="422" t="s">
        <v>5263</v>
      </c>
      <c r="C1069" s="276" t="s">
        <v>4807</v>
      </c>
      <c r="D1069" s="301" t="s">
        <v>4777</v>
      </c>
      <c r="E1069" s="237" t="s">
        <v>2934</v>
      </c>
      <c r="F1069" s="287">
        <v>5900</v>
      </c>
      <c r="G1069" s="287">
        <f t="shared" si="53"/>
        <v>5900</v>
      </c>
      <c r="H1069" s="287">
        <v>0</v>
      </c>
      <c r="I1069" s="294">
        <v>39596</v>
      </c>
      <c r="J1069" s="295" t="s">
        <v>7034</v>
      </c>
      <c r="K1069" s="276"/>
      <c r="L1069" s="334"/>
      <c r="M1069" s="39"/>
      <c r="N1069" s="39"/>
      <c r="O1069" s="39"/>
      <c r="P1069" s="348" t="s">
        <v>7034</v>
      </c>
      <c r="Q1069" s="39"/>
    </row>
    <row r="1070" spans="1:17" ht="81" x14ac:dyDescent="0.25">
      <c r="A1070" s="417">
        <f t="shared" ref="A1070:A1077" si="56">A1069+1</f>
        <v>1032</v>
      </c>
      <c r="B1070" s="422" t="s">
        <v>5264</v>
      </c>
      <c r="C1070" s="276" t="s">
        <v>4807</v>
      </c>
      <c r="D1070" s="301" t="s">
        <v>4777</v>
      </c>
      <c r="E1070" s="237" t="s">
        <v>2934</v>
      </c>
      <c r="F1070" s="287">
        <v>5900</v>
      </c>
      <c r="G1070" s="287">
        <f t="shared" si="53"/>
        <v>5900</v>
      </c>
      <c r="H1070" s="287">
        <v>0</v>
      </c>
      <c r="I1070" s="294">
        <v>39596</v>
      </c>
      <c r="J1070" s="295" t="s">
        <v>7034</v>
      </c>
      <c r="K1070" s="276"/>
      <c r="L1070" s="334"/>
      <c r="M1070" s="39"/>
      <c r="N1070" s="39"/>
      <c r="O1070" s="39"/>
      <c r="P1070" s="348" t="s">
        <v>7034</v>
      </c>
      <c r="Q1070" s="39"/>
    </row>
    <row r="1071" spans="1:17" ht="81" x14ac:dyDescent="0.25">
      <c r="A1071" s="417">
        <f t="shared" si="56"/>
        <v>1033</v>
      </c>
      <c r="B1071" s="422" t="s">
        <v>5265</v>
      </c>
      <c r="C1071" s="276" t="s">
        <v>4807</v>
      </c>
      <c r="D1071" s="301" t="s">
        <v>4777</v>
      </c>
      <c r="E1071" s="237" t="s">
        <v>2934</v>
      </c>
      <c r="F1071" s="287">
        <v>5900</v>
      </c>
      <c r="G1071" s="287">
        <f t="shared" si="53"/>
        <v>5900</v>
      </c>
      <c r="H1071" s="287">
        <v>0</v>
      </c>
      <c r="I1071" s="294">
        <v>39596</v>
      </c>
      <c r="J1071" s="295" t="s">
        <v>7034</v>
      </c>
      <c r="K1071" s="276"/>
      <c r="L1071" s="334"/>
      <c r="M1071" s="39"/>
      <c r="N1071" s="39"/>
      <c r="O1071" s="39"/>
      <c r="P1071" s="348" t="s">
        <v>7034</v>
      </c>
      <c r="Q1071" s="39"/>
    </row>
    <row r="1072" spans="1:17" ht="81" x14ac:dyDescent="0.25">
      <c r="A1072" s="417">
        <f t="shared" si="56"/>
        <v>1034</v>
      </c>
      <c r="B1072" s="422" t="s">
        <v>5266</v>
      </c>
      <c r="C1072" s="276" t="s">
        <v>4807</v>
      </c>
      <c r="D1072" s="301" t="s">
        <v>4777</v>
      </c>
      <c r="E1072" s="237" t="s">
        <v>2934</v>
      </c>
      <c r="F1072" s="287">
        <v>5900</v>
      </c>
      <c r="G1072" s="287">
        <f t="shared" si="53"/>
        <v>5900</v>
      </c>
      <c r="H1072" s="287">
        <v>0</v>
      </c>
      <c r="I1072" s="294">
        <v>39596</v>
      </c>
      <c r="J1072" s="295" t="s">
        <v>7034</v>
      </c>
      <c r="K1072" s="276"/>
      <c r="L1072" s="334"/>
      <c r="M1072" s="39"/>
      <c r="N1072" s="39"/>
      <c r="O1072" s="39"/>
      <c r="P1072" s="348" t="s">
        <v>7034</v>
      </c>
      <c r="Q1072" s="39"/>
    </row>
    <row r="1073" spans="1:17" ht="81" x14ac:dyDescent="0.25">
      <c r="A1073" s="417">
        <f t="shared" si="56"/>
        <v>1035</v>
      </c>
      <c r="B1073" s="422" t="s">
        <v>5267</v>
      </c>
      <c r="C1073" s="276" t="s">
        <v>4807</v>
      </c>
      <c r="D1073" s="301" t="s">
        <v>4777</v>
      </c>
      <c r="E1073" s="237" t="s">
        <v>2934</v>
      </c>
      <c r="F1073" s="287">
        <v>5900</v>
      </c>
      <c r="G1073" s="287">
        <f t="shared" si="53"/>
        <v>5900</v>
      </c>
      <c r="H1073" s="287">
        <v>0</v>
      </c>
      <c r="I1073" s="294">
        <v>39596</v>
      </c>
      <c r="J1073" s="295" t="s">
        <v>7034</v>
      </c>
      <c r="K1073" s="276"/>
      <c r="L1073" s="334"/>
      <c r="M1073" s="39"/>
      <c r="N1073" s="39"/>
      <c r="O1073" s="39"/>
      <c r="P1073" s="348" t="s">
        <v>7034</v>
      </c>
      <c r="Q1073" s="39"/>
    </row>
    <row r="1074" spans="1:17" ht="81" x14ac:dyDescent="0.25">
      <c r="A1074" s="417">
        <f t="shared" si="56"/>
        <v>1036</v>
      </c>
      <c r="B1074" s="422" t="s">
        <v>5268</v>
      </c>
      <c r="C1074" s="276" t="s">
        <v>4807</v>
      </c>
      <c r="D1074" s="301" t="s">
        <v>4777</v>
      </c>
      <c r="E1074" s="237" t="s">
        <v>2934</v>
      </c>
      <c r="F1074" s="287">
        <v>5900</v>
      </c>
      <c r="G1074" s="287">
        <f t="shared" si="53"/>
        <v>5900</v>
      </c>
      <c r="H1074" s="287">
        <v>0</v>
      </c>
      <c r="I1074" s="294">
        <v>39596</v>
      </c>
      <c r="J1074" s="295" t="s">
        <v>7034</v>
      </c>
      <c r="K1074" s="276"/>
      <c r="L1074" s="334"/>
      <c r="M1074" s="39"/>
      <c r="N1074" s="39"/>
      <c r="O1074" s="39"/>
      <c r="P1074" s="348" t="s">
        <v>7034</v>
      </c>
      <c r="Q1074" s="39"/>
    </row>
    <row r="1075" spans="1:17" ht="81" x14ac:dyDescent="0.25">
      <c r="A1075" s="417">
        <f t="shared" si="56"/>
        <v>1037</v>
      </c>
      <c r="B1075" s="422" t="s">
        <v>5269</v>
      </c>
      <c r="C1075" s="276" t="s">
        <v>4807</v>
      </c>
      <c r="D1075" s="301" t="s">
        <v>4777</v>
      </c>
      <c r="E1075" s="237" t="s">
        <v>2934</v>
      </c>
      <c r="F1075" s="287">
        <v>5900</v>
      </c>
      <c r="G1075" s="287">
        <f t="shared" si="53"/>
        <v>5900</v>
      </c>
      <c r="H1075" s="287">
        <v>0</v>
      </c>
      <c r="I1075" s="294">
        <v>39596</v>
      </c>
      <c r="J1075" s="295" t="s">
        <v>7034</v>
      </c>
      <c r="K1075" s="276"/>
      <c r="L1075" s="334"/>
      <c r="M1075" s="39"/>
      <c r="N1075" s="39"/>
      <c r="O1075" s="39"/>
      <c r="P1075" s="348" t="s">
        <v>7034</v>
      </c>
      <c r="Q1075" s="39"/>
    </row>
    <row r="1076" spans="1:17" ht="81" x14ac:dyDescent="0.25">
      <c r="A1076" s="417">
        <f t="shared" si="56"/>
        <v>1038</v>
      </c>
      <c r="B1076" s="422" t="s">
        <v>5270</v>
      </c>
      <c r="C1076" s="276" t="s">
        <v>4807</v>
      </c>
      <c r="D1076" s="301" t="s">
        <v>4777</v>
      </c>
      <c r="E1076" s="237" t="s">
        <v>2934</v>
      </c>
      <c r="F1076" s="287">
        <v>5900</v>
      </c>
      <c r="G1076" s="287">
        <f t="shared" si="53"/>
        <v>5900</v>
      </c>
      <c r="H1076" s="287">
        <v>0</v>
      </c>
      <c r="I1076" s="294">
        <v>39596</v>
      </c>
      <c r="J1076" s="295" t="s">
        <v>7034</v>
      </c>
      <c r="K1076" s="276"/>
      <c r="L1076" s="334"/>
      <c r="M1076" s="39"/>
      <c r="N1076" s="39"/>
      <c r="O1076" s="39"/>
      <c r="P1076" s="348" t="s">
        <v>7034</v>
      </c>
      <c r="Q1076" s="39"/>
    </row>
    <row r="1077" spans="1:17" ht="81" x14ac:dyDescent="0.25">
      <c r="A1077" s="417">
        <f t="shared" si="56"/>
        <v>1039</v>
      </c>
      <c r="B1077" s="422" t="s">
        <v>5271</v>
      </c>
      <c r="C1077" s="276" t="s">
        <v>4807</v>
      </c>
      <c r="D1077" s="301" t="s">
        <v>4777</v>
      </c>
      <c r="E1077" s="237" t="s">
        <v>2934</v>
      </c>
      <c r="F1077" s="287">
        <v>5900</v>
      </c>
      <c r="G1077" s="287">
        <f t="shared" si="53"/>
        <v>5900</v>
      </c>
      <c r="H1077" s="287">
        <v>0</v>
      </c>
      <c r="I1077" s="294">
        <v>39596</v>
      </c>
      <c r="J1077" s="295" t="s">
        <v>7034</v>
      </c>
      <c r="K1077" s="276"/>
      <c r="L1077" s="334"/>
      <c r="M1077" s="39"/>
      <c r="N1077" s="39"/>
      <c r="O1077" s="39"/>
      <c r="P1077" s="348" t="s">
        <v>7034</v>
      </c>
      <c r="Q1077" s="39"/>
    </row>
    <row r="1078" spans="1:17" ht="102" x14ac:dyDescent="0.25">
      <c r="A1078" s="417" t="s">
        <v>1744</v>
      </c>
      <c r="B1078" s="422" t="s">
        <v>5272</v>
      </c>
      <c r="C1078" s="276" t="s">
        <v>5273</v>
      </c>
      <c r="D1078" s="301" t="s">
        <v>7366</v>
      </c>
      <c r="E1078" s="237" t="s">
        <v>2934</v>
      </c>
      <c r="F1078" s="287"/>
      <c r="G1078" s="287"/>
      <c r="H1078" s="287"/>
      <c r="I1078" s="294">
        <v>40557</v>
      </c>
      <c r="J1078" s="295" t="s">
        <v>7034</v>
      </c>
      <c r="K1078" s="404">
        <v>44748</v>
      </c>
      <c r="L1078" s="581" t="s">
        <v>7052</v>
      </c>
      <c r="M1078" s="39"/>
      <c r="N1078" s="39"/>
      <c r="O1078" s="39"/>
      <c r="P1078" s="348" t="s">
        <v>7034</v>
      </c>
      <c r="Q1078" s="403" t="s">
        <v>7266</v>
      </c>
    </row>
    <row r="1079" spans="1:17" ht="102" x14ac:dyDescent="0.25">
      <c r="A1079" s="417" t="s">
        <v>1744</v>
      </c>
      <c r="B1079" s="422" t="s">
        <v>5274</v>
      </c>
      <c r="C1079" s="276" t="s">
        <v>5273</v>
      </c>
      <c r="D1079" s="301" t="s">
        <v>7367</v>
      </c>
      <c r="E1079" s="237" t="s">
        <v>2934</v>
      </c>
      <c r="F1079" s="287"/>
      <c r="G1079" s="287"/>
      <c r="H1079" s="287"/>
      <c r="I1079" s="294">
        <v>40557</v>
      </c>
      <c r="J1079" s="295" t="s">
        <v>7034</v>
      </c>
      <c r="K1079" s="404">
        <v>44748</v>
      </c>
      <c r="L1079" s="581" t="s">
        <v>7052</v>
      </c>
      <c r="M1079" s="39"/>
      <c r="N1079" s="39"/>
      <c r="O1079" s="39"/>
      <c r="P1079" s="348" t="s">
        <v>7034</v>
      </c>
      <c r="Q1079" s="403" t="s">
        <v>7052</v>
      </c>
    </row>
    <row r="1080" spans="1:17" ht="102" x14ac:dyDescent="0.25">
      <c r="A1080" s="417" t="s">
        <v>1744</v>
      </c>
      <c r="B1080" s="422" t="s">
        <v>5275</v>
      </c>
      <c r="C1080" s="276" t="s">
        <v>5273</v>
      </c>
      <c r="D1080" s="301" t="s">
        <v>7367</v>
      </c>
      <c r="E1080" s="237" t="s">
        <v>2934</v>
      </c>
      <c r="F1080" s="287"/>
      <c r="G1080" s="287"/>
      <c r="H1080" s="287"/>
      <c r="I1080" s="294">
        <v>40557</v>
      </c>
      <c r="J1080" s="295" t="s">
        <v>7034</v>
      </c>
      <c r="K1080" s="404">
        <v>44748</v>
      </c>
      <c r="L1080" s="581" t="s">
        <v>7052</v>
      </c>
      <c r="M1080" s="39"/>
      <c r="N1080" s="39"/>
      <c r="O1080" s="39"/>
      <c r="P1080" s="348" t="s">
        <v>7034</v>
      </c>
      <c r="Q1080" s="403" t="s">
        <v>7052</v>
      </c>
    </row>
    <row r="1081" spans="1:17" ht="102" x14ac:dyDescent="0.25">
      <c r="A1081" s="417" t="s">
        <v>1744</v>
      </c>
      <c r="B1081" s="422" t="s">
        <v>5276</v>
      </c>
      <c r="C1081" s="276" t="s">
        <v>5273</v>
      </c>
      <c r="D1081" s="301" t="s">
        <v>7368</v>
      </c>
      <c r="E1081" s="237" t="s">
        <v>2934</v>
      </c>
      <c r="F1081" s="287"/>
      <c r="G1081" s="287"/>
      <c r="H1081" s="287"/>
      <c r="I1081" s="294">
        <v>40557</v>
      </c>
      <c r="J1081" s="295" t="s">
        <v>7034</v>
      </c>
      <c r="K1081" s="404">
        <v>44748</v>
      </c>
      <c r="L1081" s="581" t="s">
        <v>7052</v>
      </c>
      <c r="M1081" s="39"/>
      <c r="N1081" s="39"/>
      <c r="O1081" s="39"/>
      <c r="P1081" s="348" t="s">
        <v>7034</v>
      </c>
      <c r="Q1081" s="403" t="s">
        <v>7052</v>
      </c>
    </row>
    <row r="1082" spans="1:17" ht="102" x14ac:dyDescent="0.25">
      <c r="A1082" s="417" t="s">
        <v>1744</v>
      </c>
      <c r="B1082" s="422" t="s">
        <v>5277</v>
      </c>
      <c r="C1082" s="276" t="s">
        <v>5273</v>
      </c>
      <c r="D1082" s="301" t="s">
        <v>7369</v>
      </c>
      <c r="E1082" s="237" t="s">
        <v>2934</v>
      </c>
      <c r="F1082" s="287"/>
      <c r="G1082" s="287"/>
      <c r="H1082" s="287"/>
      <c r="I1082" s="294">
        <v>40557</v>
      </c>
      <c r="J1082" s="295" t="s">
        <v>7034</v>
      </c>
      <c r="K1082" s="404">
        <v>44748</v>
      </c>
      <c r="L1082" s="581" t="s">
        <v>7052</v>
      </c>
      <c r="M1082" s="39"/>
      <c r="N1082" s="39"/>
      <c r="O1082" s="39"/>
      <c r="P1082" s="348" t="s">
        <v>7034</v>
      </c>
      <c r="Q1082" s="403" t="s">
        <v>7052</v>
      </c>
    </row>
    <row r="1083" spans="1:17" ht="102" x14ac:dyDescent="0.25">
      <c r="A1083" s="417" t="s">
        <v>1744</v>
      </c>
      <c r="B1083" s="422" t="s">
        <v>5278</v>
      </c>
      <c r="C1083" s="276" t="s">
        <v>5273</v>
      </c>
      <c r="D1083" s="301" t="s">
        <v>7369</v>
      </c>
      <c r="E1083" s="237" t="s">
        <v>2934</v>
      </c>
      <c r="F1083" s="287"/>
      <c r="G1083" s="287"/>
      <c r="H1083" s="287"/>
      <c r="I1083" s="294">
        <v>40557</v>
      </c>
      <c r="J1083" s="295" t="s">
        <v>7034</v>
      </c>
      <c r="K1083" s="404">
        <v>44748</v>
      </c>
      <c r="L1083" s="581" t="s">
        <v>7052</v>
      </c>
      <c r="M1083" s="39"/>
      <c r="N1083" s="39"/>
      <c r="O1083" s="39"/>
      <c r="P1083" s="348" t="s">
        <v>7034</v>
      </c>
      <c r="Q1083" s="403" t="s">
        <v>7052</v>
      </c>
    </row>
    <row r="1084" spans="1:17" ht="102" x14ac:dyDescent="0.25">
      <c r="A1084" s="417" t="s">
        <v>1744</v>
      </c>
      <c r="B1084" s="422" t="s">
        <v>5279</v>
      </c>
      <c r="C1084" s="276" t="s">
        <v>5273</v>
      </c>
      <c r="D1084" s="301" t="s">
        <v>7369</v>
      </c>
      <c r="E1084" s="237" t="s">
        <v>2934</v>
      </c>
      <c r="F1084" s="287"/>
      <c r="G1084" s="287"/>
      <c r="H1084" s="287"/>
      <c r="I1084" s="294">
        <v>40557</v>
      </c>
      <c r="J1084" s="295" t="s">
        <v>7034</v>
      </c>
      <c r="K1084" s="404">
        <v>44748</v>
      </c>
      <c r="L1084" s="581" t="s">
        <v>7052</v>
      </c>
      <c r="M1084" s="39"/>
      <c r="N1084" s="39"/>
      <c r="O1084" s="39"/>
      <c r="P1084" s="348" t="s">
        <v>7034</v>
      </c>
      <c r="Q1084" s="403" t="s">
        <v>7052</v>
      </c>
    </row>
    <row r="1085" spans="1:17" ht="102" x14ac:dyDescent="0.25">
      <c r="A1085" s="417" t="s">
        <v>1744</v>
      </c>
      <c r="B1085" s="422" t="s">
        <v>5280</v>
      </c>
      <c r="C1085" s="276" t="s">
        <v>5273</v>
      </c>
      <c r="D1085" s="301" t="s">
        <v>7369</v>
      </c>
      <c r="E1085" s="237" t="s">
        <v>2934</v>
      </c>
      <c r="F1085" s="287"/>
      <c r="G1085" s="287"/>
      <c r="H1085" s="287"/>
      <c r="I1085" s="294">
        <v>40557</v>
      </c>
      <c r="J1085" s="295" t="s">
        <v>7034</v>
      </c>
      <c r="K1085" s="404">
        <v>44748</v>
      </c>
      <c r="L1085" s="581" t="s">
        <v>7052</v>
      </c>
      <c r="M1085" s="39"/>
      <c r="N1085" s="39"/>
      <c r="O1085" s="39"/>
      <c r="P1085" s="348" t="s">
        <v>7034</v>
      </c>
      <c r="Q1085" s="403" t="s">
        <v>7052</v>
      </c>
    </row>
    <row r="1086" spans="1:17" ht="102" x14ac:dyDescent="0.25">
      <c r="A1086" s="417" t="s">
        <v>1744</v>
      </c>
      <c r="B1086" s="422" t="s">
        <v>5281</v>
      </c>
      <c r="C1086" s="276" t="s">
        <v>5273</v>
      </c>
      <c r="D1086" s="301" t="s">
        <v>7369</v>
      </c>
      <c r="E1086" s="237" t="s">
        <v>2934</v>
      </c>
      <c r="F1086" s="287"/>
      <c r="G1086" s="287"/>
      <c r="H1086" s="287"/>
      <c r="I1086" s="294">
        <v>40557</v>
      </c>
      <c r="J1086" s="295" t="s">
        <v>7034</v>
      </c>
      <c r="K1086" s="404">
        <v>44748</v>
      </c>
      <c r="L1086" s="581" t="s">
        <v>7052</v>
      </c>
      <c r="M1086" s="39"/>
      <c r="N1086" s="39"/>
      <c r="O1086" s="39"/>
      <c r="P1086" s="348" t="s">
        <v>7034</v>
      </c>
      <c r="Q1086" s="403" t="s">
        <v>7052</v>
      </c>
    </row>
    <row r="1087" spans="1:17" ht="102" x14ac:dyDescent="0.25">
      <c r="A1087" s="417" t="s">
        <v>1744</v>
      </c>
      <c r="B1087" s="422" t="s">
        <v>5282</v>
      </c>
      <c r="C1087" s="276" t="s">
        <v>5273</v>
      </c>
      <c r="D1087" s="301" t="s">
        <v>7369</v>
      </c>
      <c r="E1087" s="237" t="s">
        <v>2934</v>
      </c>
      <c r="F1087" s="287"/>
      <c r="G1087" s="287"/>
      <c r="H1087" s="287"/>
      <c r="I1087" s="294">
        <v>40557</v>
      </c>
      <c r="J1087" s="295" t="s">
        <v>7034</v>
      </c>
      <c r="K1087" s="404">
        <v>44748</v>
      </c>
      <c r="L1087" s="581" t="s">
        <v>7052</v>
      </c>
      <c r="M1087" s="39"/>
      <c r="N1087" s="39"/>
      <c r="O1087" s="39"/>
      <c r="P1087" s="348" t="s">
        <v>7034</v>
      </c>
      <c r="Q1087" s="403" t="s">
        <v>7052</v>
      </c>
    </row>
    <row r="1088" spans="1:17" ht="81" x14ac:dyDescent="0.25">
      <c r="A1088" s="417">
        <f>A1077+1</f>
        <v>1040</v>
      </c>
      <c r="B1088" s="422" t="s">
        <v>5283</v>
      </c>
      <c r="C1088" s="165" t="s">
        <v>5284</v>
      </c>
      <c r="D1088" s="301" t="s">
        <v>7370</v>
      </c>
      <c r="E1088" s="237" t="s">
        <v>2934</v>
      </c>
      <c r="F1088" s="287">
        <v>34230</v>
      </c>
      <c r="G1088" s="287">
        <f t="shared" ref="G1088:G1144" si="57">F1088-H1088</f>
        <v>34230</v>
      </c>
      <c r="H1088" s="287">
        <v>0</v>
      </c>
      <c r="I1088" s="294">
        <v>40725</v>
      </c>
      <c r="J1088" s="295" t="s">
        <v>7053</v>
      </c>
      <c r="K1088" s="276"/>
      <c r="L1088" s="334"/>
      <c r="M1088" s="39"/>
      <c r="N1088" s="39"/>
      <c r="O1088" s="39"/>
      <c r="P1088" s="348" t="s">
        <v>7053</v>
      </c>
      <c r="Q1088" s="39"/>
    </row>
    <row r="1089" spans="1:17" ht="81" x14ac:dyDescent="0.25">
      <c r="A1089" s="417">
        <f>A1088+1</f>
        <v>1041</v>
      </c>
      <c r="B1089" s="422" t="s">
        <v>5285</v>
      </c>
      <c r="C1089" s="276" t="s">
        <v>5286</v>
      </c>
      <c r="D1089" s="301" t="s">
        <v>7371</v>
      </c>
      <c r="E1089" s="237" t="s">
        <v>2934</v>
      </c>
      <c r="F1089" s="287">
        <v>16515</v>
      </c>
      <c r="G1089" s="287">
        <f t="shared" si="57"/>
        <v>16515</v>
      </c>
      <c r="H1089" s="287">
        <v>0</v>
      </c>
      <c r="I1089" s="294">
        <v>40753</v>
      </c>
      <c r="J1089" s="295" t="s">
        <v>7034</v>
      </c>
      <c r="K1089" s="276"/>
      <c r="L1089" s="334"/>
      <c r="M1089" s="39"/>
      <c r="N1089" s="39"/>
      <c r="O1089" s="39"/>
      <c r="P1089" s="348" t="s">
        <v>7034</v>
      </c>
      <c r="Q1089" s="39"/>
    </row>
    <row r="1090" spans="1:17" ht="81" x14ac:dyDescent="0.25">
      <c r="A1090" s="417">
        <f t="shared" ref="A1090:A1105" si="58">A1089+1</f>
        <v>1042</v>
      </c>
      <c r="B1090" s="422" t="s">
        <v>5287</v>
      </c>
      <c r="C1090" s="276" t="s">
        <v>5288</v>
      </c>
      <c r="D1090" s="301" t="s">
        <v>7371</v>
      </c>
      <c r="E1090" s="237" t="s">
        <v>2934</v>
      </c>
      <c r="F1090" s="287">
        <v>36699</v>
      </c>
      <c r="G1090" s="287">
        <f t="shared" si="57"/>
        <v>36699</v>
      </c>
      <c r="H1090" s="287">
        <v>0</v>
      </c>
      <c r="I1090" s="294">
        <v>40753</v>
      </c>
      <c r="J1090" s="295" t="s">
        <v>7034</v>
      </c>
      <c r="K1090" s="276"/>
      <c r="L1090" s="334"/>
      <c r="M1090" s="39"/>
      <c r="N1090" s="39"/>
      <c r="O1090" s="39"/>
      <c r="P1090" s="348" t="s">
        <v>7034</v>
      </c>
      <c r="Q1090" s="39"/>
    </row>
    <row r="1091" spans="1:17" ht="81" x14ac:dyDescent="0.25">
      <c r="A1091" s="417">
        <f t="shared" si="58"/>
        <v>1043</v>
      </c>
      <c r="B1091" s="422" t="s">
        <v>5289</v>
      </c>
      <c r="C1091" s="276" t="s">
        <v>5290</v>
      </c>
      <c r="D1091" s="301" t="s">
        <v>7371</v>
      </c>
      <c r="E1091" s="237" t="s">
        <v>2934</v>
      </c>
      <c r="F1091" s="287">
        <v>5349</v>
      </c>
      <c r="G1091" s="287">
        <f t="shared" si="57"/>
        <v>5349</v>
      </c>
      <c r="H1091" s="287">
        <v>0</v>
      </c>
      <c r="I1091" s="294">
        <v>40753</v>
      </c>
      <c r="J1091" s="295" t="s">
        <v>7034</v>
      </c>
      <c r="K1091" s="276"/>
      <c r="L1091" s="334"/>
      <c r="M1091" s="39"/>
      <c r="N1091" s="39"/>
      <c r="O1091" s="39"/>
      <c r="P1091" s="348" t="s">
        <v>7034</v>
      </c>
      <c r="Q1091" s="39"/>
    </row>
    <row r="1092" spans="1:17" ht="81" x14ac:dyDescent="0.25">
      <c r="A1092" s="417">
        <f t="shared" si="58"/>
        <v>1044</v>
      </c>
      <c r="B1092" s="422" t="s">
        <v>5291</v>
      </c>
      <c r="C1092" s="165" t="s">
        <v>5292</v>
      </c>
      <c r="D1092" s="301" t="s">
        <v>7372</v>
      </c>
      <c r="E1092" s="237" t="s">
        <v>2934</v>
      </c>
      <c r="F1092" s="287">
        <v>16515</v>
      </c>
      <c r="G1092" s="287">
        <f t="shared" si="57"/>
        <v>16515</v>
      </c>
      <c r="H1092" s="287">
        <v>0</v>
      </c>
      <c r="I1092" s="294">
        <v>40753</v>
      </c>
      <c r="J1092" s="295" t="s">
        <v>7034</v>
      </c>
      <c r="K1092" s="276"/>
      <c r="L1092" s="334"/>
      <c r="M1092" s="39"/>
      <c r="N1092" s="39"/>
      <c r="O1092" s="39"/>
      <c r="P1092" s="348" t="s">
        <v>7034</v>
      </c>
      <c r="Q1092" s="39"/>
    </row>
    <row r="1093" spans="1:17" ht="81" x14ac:dyDescent="0.25">
      <c r="A1093" s="417">
        <f t="shared" si="58"/>
        <v>1045</v>
      </c>
      <c r="B1093" s="422" t="s">
        <v>5293</v>
      </c>
      <c r="C1093" s="276" t="s">
        <v>5294</v>
      </c>
      <c r="D1093" s="301" t="s">
        <v>7373</v>
      </c>
      <c r="E1093" s="237" t="s">
        <v>2934</v>
      </c>
      <c r="F1093" s="287">
        <v>36699</v>
      </c>
      <c r="G1093" s="287">
        <f t="shared" si="57"/>
        <v>36699</v>
      </c>
      <c r="H1093" s="287">
        <v>0</v>
      </c>
      <c r="I1093" s="294">
        <v>40753</v>
      </c>
      <c r="J1093" s="295" t="s">
        <v>7034</v>
      </c>
      <c r="K1093" s="276"/>
      <c r="L1093" s="334"/>
      <c r="M1093" s="39"/>
      <c r="N1093" s="39"/>
      <c r="O1093" s="39"/>
      <c r="P1093" s="348" t="s">
        <v>7034</v>
      </c>
      <c r="Q1093" s="39"/>
    </row>
    <row r="1094" spans="1:17" ht="81" x14ac:dyDescent="0.25">
      <c r="A1094" s="417">
        <f t="shared" si="58"/>
        <v>1046</v>
      </c>
      <c r="B1094" s="422" t="s">
        <v>5295</v>
      </c>
      <c r="C1094" s="276" t="s">
        <v>5296</v>
      </c>
      <c r="D1094" s="301" t="s">
        <v>7374</v>
      </c>
      <c r="E1094" s="237" t="s">
        <v>2934</v>
      </c>
      <c r="F1094" s="287">
        <v>5349</v>
      </c>
      <c r="G1094" s="287">
        <f t="shared" si="57"/>
        <v>5349</v>
      </c>
      <c r="H1094" s="287">
        <v>0</v>
      </c>
      <c r="I1094" s="294">
        <v>40753</v>
      </c>
      <c r="J1094" s="295" t="s">
        <v>7034</v>
      </c>
      <c r="K1094" s="276"/>
      <c r="L1094" s="334"/>
      <c r="M1094" s="39"/>
      <c r="N1094" s="39"/>
      <c r="O1094" s="39"/>
      <c r="P1094" s="348" t="s">
        <v>7034</v>
      </c>
      <c r="Q1094" s="39"/>
    </row>
    <row r="1095" spans="1:17" ht="135" x14ac:dyDescent="0.25">
      <c r="A1095" s="417">
        <f t="shared" si="58"/>
        <v>1047</v>
      </c>
      <c r="B1095" s="422" t="s">
        <v>5297</v>
      </c>
      <c r="C1095" s="276" t="s">
        <v>5298</v>
      </c>
      <c r="D1095" s="301" t="s">
        <v>7351</v>
      </c>
      <c r="E1095" s="237" t="s">
        <v>2934</v>
      </c>
      <c r="F1095" s="287"/>
      <c r="G1095" s="287">
        <f t="shared" si="57"/>
        <v>0</v>
      </c>
      <c r="H1095" s="287"/>
      <c r="I1095" s="294">
        <v>41268</v>
      </c>
      <c r="J1095" s="295" t="s">
        <v>7034</v>
      </c>
      <c r="K1095" s="77">
        <v>43801</v>
      </c>
      <c r="L1095" s="337" t="s">
        <v>7054</v>
      </c>
      <c r="M1095" s="39"/>
      <c r="N1095" s="39"/>
      <c r="O1095" s="39"/>
      <c r="P1095" s="348" t="s">
        <v>7034</v>
      </c>
      <c r="Q1095" s="39"/>
    </row>
    <row r="1096" spans="1:17" ht="81" x14ac:dyDescent="0.25">
      <c r="A1096" s="417">
        <f t="shared" si="58"/>
        <v>1048</v>
      </c>
      <c r="B1096" s="422" t="s">
        <v>5299</v>
      </c>
      <c r="C1096" s="276" t="s">
        <v>5300</v>
      </c>
      <c r="D1096" s="301" t="s">
        <v>7351</v>
      </c>
      <c r="E1096" s="237" t="s">
        <v>2934</v>
      </c>
      <c r="F1096" s="287">
        <v>74114.37</v>
      </c>
      <c r="G1096" s="287">
        <f t="shared" si="57"/>
        <v>74114.37</v>
      </c>
      <c r="H1096" s="287">
        <v>0</v>
      </c>
      <c r="I1096" s="294">
        <v>41017</v>
      </c>
      <c r="J1096" s="295" t="s">
        <v>7034</v>
      </c>
      <c r="K1096" s="276"/>
      <c r="L1096" s="334"/>
      <c r="M1096" s="39"/>
      <c r="N1096" s="39"/>
      <c r="O1096" s="39"/>
      <c r="P1096" s="348" t="s">
        <v>7034</v>
      </c>
      <c r="Q1096" s="39"/>
    </row>
    <row r="1097" spans="1:17" ht="81" x14ac:dyDescent="0.25">
      <c r="A1097" s="417">
        <f t="shared" si="58"/>
        <v>1049</v>
      </c>
      <c r="B1097" s="422" t="s">
        <v>5301</v>
      </c>
      <c r="C1097" s="276" t="s">
        <v>5302</v>
      </c>
      <c r="D1097" s="301" t="s">
        <v>4777</v>
      </c>
      <c r="E1097" s="237" t="s">
        <v>2934</v>
      </c>
      <c r="F1097" s="287">
        <v>5717</v>
      </c>
      <c r="G1097" s="287">
        <f t="shared" si="57"/>
        <v>5717</v>
      </c>
      <c r="H1097" s="287">
        <v>0</v>
      </c>
      <c r="I1097" s="294">
        <v>41067</v>
      </c>
      <c r="J1097" s="295" t="s">
        <v>7034</v>
      </c>
      <c r="K1097" s="276"/>
      <c r="L1097" s="334"/>
      <c r="M1097" s="39"/>
      <c r="N1097" s="39"/>
      <c r="O1097" s="39"/>
      <c r="P1097" s="348" t="s">
        <v>7034</v>
      </c>
      <c r="Q1097" s="39"/>
    </row>
    <row r="1098" spans="1:17" ht="81" x14ac:dyDescent="0.25">
      <c r="A1098" s="417">
        <f t="shared" si="58"/>
        <v>1050</v>
      </c>
      <c r="B1098" s="422" t="s">
        <v>5303</v>
      </c>
      <c r="C1098" s="276" t="s">
        <v>5302</v>
      </c>
      <c r="D1098" s="301" t="s">
        <v>7363</v>
      </c>
      <c r="E1098" s="237" t="s">
        <v>2934</v>
      </c>
      <c r="F1098" s="287">
        <v>5717</v>
      </c>
      <c r="G1098" s="287">
        <f t="shared" si="57"/>
        <v>5717</v>
      </c>
      <c r="H1098" s="287">
        <v>0</v>
      </c>
      <c r="I1098" s="294">
        <v>41067</v>
      </c>
      <c r="J1098" s="295" t="s">
        <v>7034</v>
      </c>
      <c r="K1098" s="276"/>
      <c r="L1098" s="334"/>
      <c r="M1098" s="39"/>
      <c r="N1098" s="39"/>
      <c r="O1098" s="39"/>
      <c r="P1098" s="348" t="s">
        <v>7034</v>
      </c>
      <c r="Q1098" s="39"/>
    </row>
    <row r="1099" spans="1:17" ht="81" x14ac:dyDescent="0.25">
      <c r="A1099" s="417">
        <f t="shared" si="58"/>
        <v>1051</v>
      </c>
      <c r="B1099" s="422" t="s">
        <v>5304</v>
      </c>
      <c r="C1099" s="276" t="s">
        <v>5302</v>
      </c>
      <c r="D1099" s="301" t="s">
        <v>7375</v>
      </c>
      <c r="E1099" s="237" t="s">
        <v>2934</v>
      </c>
      <c r="F1099" s="287">
        <v>5717</v>
      </c>
      <c r="G1099" s="287">
        <f t="shared" si="57"/>
        <v>5717</v>
      </c>
      <c r="H1099" s="287">
        <v>0</v>
      </c>
      <c r="I1099" s="294">
        <v>41067</v>
      </c>
      <c r="J1099" s="295" t="s">
        <v>7034</v>
      </c>
      <c r="K1099" s="276"/>
      <c r="L1099" s="334"/>
      <c r="M1099" s="39"/>
      <c r="N1099" s="39"/>
      <c r="O1099" s="39"/>
      <c r="P1099" s="348" t="s">
        <v>7034</v>
      </c>
      <c r="Q1099" s="39"/>
    </row>
    <row r="1100" spans="1:17" ht="81" x14ac:dyDescent="0.25">
      <c r="A1100" s="417">
        <f t="shared" si="58"/>
        <v>1052</v>
      </c>
      <c r="B1100" s="422" t="s">
        <v>5305</v>
      </c>
      <c r="C1100" s="276" t="s">
        <v>5302</v>
      </c>
      <c r="D1100" s="301" t="s">
        <v>7376</v>
      </c>
      <c r="E1100" s="237" t="s">
        <v>2934</v>
      </c>
      <c r="F1100" s="287">
        <v>5717</v>
      </c>
      <c r="G1100" s="287">
        <f t="shared" si="57"/>
        <v>5717</v>
      </c>
      <c r="H1100" s="287">
        <v>0</v>
      </c>
      <c r="I1100" s="294">
        <v>41067</v>
      </c>
      <c r="J1100" s="295" t="s">
        <v>7034</v>
      </c>
      <c r="K1100" s="276"/>
      <c r="L1100" s="334"/>
      <c r="M1100" s="39"/>
      <c r="N1100" s="39"/>
      <c r="O1100" s="39"/>
      <c r="P1100" s="348" t="s">
        <v>7034</v>
      </c>
      <c r="Q1100" s="39"/>
    </row>
    <row r="1101" spans="1:17" ht="81" x14ac:dyDescent="0.25">
      <c r="A1101" s="417">
        <f t="shared" si="58"/>
        <v>1053</v>
      </c>
      <c r="B1101" s="422" t="s">
        <v>5306</v>
      </c>
      <c r="C1101" s="276" t="s">
        <v>5302</v>
      </c>
      <c r="D1101" s="301" t="s">
        <v>7377</v>
      </c>
      <c r="E1101" s="237" t="s">
        <v>2934</v>
      </c>
      <c r="F1101" s="287">
        <v>5717</v>
      </c>
      <c r="G1101" s="287">
        <f t="shared" si="57"/>
        <v>5717</v>
      </c>
      <c r="H1101" s="287">
        <v>0</v>
      </c>
      <c r="I1101" s="294">
        <v>41067</v>
      </c>
      <c r="J1101" s="295" t="s">
        <v>7034</v>
      </c>
      <c r="K1101" s="276"/>
      <c r="L1101" s="334"/>
      <c r="M1101" s="39"/>
      <c r="N1101" s="39"/>
      <c r="O1101" s="39"/>
      <c r="P1101" s="348" t="s">
        <v>7034</v>
      </c>
      <c r="Q1101" s="39"/>
    </row>
    <row r="1102" spans="1:17" ht="81" x14ac:dyDescent="0.25">
      <c r="A1102" s="417">
        <f t="shared" si="58"/>
        <v>1054</v>
      </c>
      <c r="B1102" s="422" t="s">
        <v>5307</v>
      </c>
      <c r="C1102" s="276" t="s">
        <v>5302</v>
      </c>
      <c r="D1102" s="301" t="s">
        <v>7378</v>
      </c>
      <c r="E1102" s="237" t="s">
        <v>2934</v>
      </c>
      <c r="F1102" s="287">
        <v>5717</v>
      </c>
      <c r="G1102" s="287">
        <f t="shared" si="57"/>
        <v>5717</v>
      </c>
      <c r="H1102" s="287">
        <v>0</v>
      </c>
      <c r="I1102" s="294">
        <v>41067</v>
      </c>
      <c r="J1102" s="295" t="s">
        <v>7034</v>
      </c>
      <c r="K1102" s="276"/>
      <c r="L1102" s="334"/>
      <c r="M1102" s="39"/>
      <c r="N1102" s="39"/>
      <c r="O1102" s="39"/>
      <c r="P1102" s="348" t="s">
        <v>7034</v>
      </c>
      <c r="Q1102" s="39"/>
    </row>
    <row r="1103" spans="1:17" ht="81" x14ac:dyDescent="0.25">
      <c r="A1103" s="417">
        <f t="shared" si="58"/>
        <v>1055</v>
      </c>
      <c r="B1103" s="422" t="s">
        <v>5308</v>
      </c>
      <c r="C1103" s="276" t="s">
        <v>5302</v>
      </c>
      <c r="D1103" s="301" t="s">
        <v>7379</v>
      </c>
      <c r="E1103" s="237" t="s">
        <v>2934</v>
      </c>
      <c r="F1103" s="287">
        <v>5716</v>
      </c>
      <c r="G1103" s="287">
        <f t="shared" si="57"/>
        <v>5716</v>
      </c>
      <c r="H1103" s="287">
        <v>0</v>
      </c>
      <c r="I1103" s="294">
        <v>41067</v>
      </c>
      <c r="J1103" s="295" t="s">
        <v>7034</v>
      </c>
      <c r="K1103" s="276"/>
      <c r="L1103" s="334"/>
      <c r="M1103" s="39"/>
      <c r="N1103" s="39"/>
      <c r="O1103" s="39"/>
      <c r="P1103" s="348" t="s">
        <v>7034</v>
      </c>
      <c r="Q1103" s="39"/>
    </row>
    <row r="1104" spans="1:17" ht="81" x14ac:dyDescent="0.25">
      <c r="A1104" s="417">
        <f t="shared" si="58"/>
        <v>1056</v>
      </c>
      <c r="B1104" s="422" t="s">
        <v>5309</v>
      </c>
      <c r="C1104" s="276" t="s">
        <v>5302</v>
      </c>
      <c r="D1104" s="301" t="s">
        <v>7380</v>
      </c>
      <c r="E1104" s="237" t="s">
        <v>2934</v>
      </c>
      <c r="F1104" s="287">
        <v>5716</v>
      </c>
      <c r="G1104" s="287">
        <f t="shared" si="57"/>
        <v>5716</v>
      </c>
      <c r="H1104" s="287">
        <v>0</v>
      </c>
      <c r="I1104" s="294">
        <v>41067</v>
      </c>
      <c r="J1104" s="295" t="s">
        <v>7034</v>
      </c>
      <c r="K1104" s="276"/>
      <c r="L1104" s="334"/>
      <c r="M1104" s="39"/>
      <c r="N1104" s="39"/>
      <c r="O1104" s="39"/>
      <c r="P1104" s="348" t="s">
        <v>7034</v>
      </c>
      <c r="Q1104" s="39"/>
    </row>
    <row r="1105" spans="1:17" ht="81" x14ac:dyDescent="0.25">
      <c r="A1105" s="417">
        <f t="shared" si="58"/>
        <v>1057</v>
      </c>
      <c r="B1105" s="422" t="s">
        <v>5310</v>
      </c>
      <c r="C1105" s="276" t="s">
        <v>5302</v>
      </c>
      <c r="D1105" s="301" t="s">
        <v>7381</v>
      </c>
      <c r="E1105" s="237" t="s">
        <v>2934</v>
      </c>
      <c r="F1105" s="287">
        <v>5716</v>
      </c>
      <c r="G1105" s="287">
        <f t="shared" si="57"/>
        <v>5716</v>
      </c>
      <c r="H1105" s="287">
        <v>0</v>
      </c>
      <c r="I1105" s="294">
        <v>41067</v>
      </c>
      <c r="J1105" s="295" t="s">
        <v>7034</v>
      </c>
      <c r="K1105" s="276"/>
      <c r="L1105" s="334"/>
      <c r="M1105" s="39"/>
      <c r="N1105" s="39"/>
      <c r="O1105" s="39"/>
      <c r="P1105" s="348" t="s">
        <v>7034</v>
      </c>
      <c r="Q1105" s="39"/>
    </row>
    <row r="1106" spans="1:17" ht="81" x14ac:dyDescent="0.25">
      <c r="A1106" s="417">
        <f t="shared" ref="A1106:A1114" si="59">A1105+1</f>
        <v>1058</v>
      </c>
      <c r="B1106" s="422" t="s">
        <v>5311</v>
      </c>
      <c r="C1106" s="276" t="s">
        <v>5302</v>
      </c>
      <c r="D1106" s="301" t="s">
        <v>4777</v>
      </c>
      <c r="E1106" s="237" t="s">
        <v>2934</v>
      </c>
      <c r="F1106" s="287">
        <v>5714</v>
      </c>
      <c r="G1106" s="287">
        <f t="shared" si="57"/>
        <v>5714</v>
      </c>
      <c r="H1106" s="287">
        <v>0</v>
      </c>
      <c r="I1106" s="294">
        <v>41248</v>
      </c>
      <c r="J1106" s="295" t="s">
        <v>7034</v>
      </c>
      <c r="K1106" s="276"/>
      <c r="L1106" s="334"/>
      <c r="M1106" s="39"/>
      <c r="N1106" s="39"/>
      <c r="O1106" s="39"/>
      <c r="P1106" s="348" t="s">
        <v>7034</v>
      </c>
      <c r="Q1106" s="39"/>
    </row>
    <row r="1107" spans="1:17" ht="81" x14ac:dyDescent="0.25">
      <c r="A1107" s="417">
        <f t="shared" si="59"/>
        <v>1059</v>
      </c>
      <c r="B1107" s="422" t="s">
        <v>5312</v>
      </c>
      <c r="C1107" s="276" t="s">
        <v>5302</v>
      </c>
      <c r="D1107" s="301" t="s">
        <v>4777</v>
      </c>
      <c r="E1107" s="237" t="s">
        <v>2934</v>
      </c>
      <c r="F1107" s="287">
        <v>5714</v>
      </c>
      <c r="G1107" s="287">
        <f t="shared" si="57"/>
        <v>5714</v>
      </c>
      <c r="H1107" s="287">
        <v>0</v>
      </c>
      <c r="I1107" s="294">
        <v>41248</v>
      </c>
      <c r="J1107" s="295" t="s">
        <v>7034</v>
      </c>
      <c r="K1107" s="276"/>
      <c r="L1107" s="334"/>
      <c r="M1107" s="39"/>
      <c r="N1107" s="39"/>
      <c r="O1107" s="39"/>
      <c r="P1107" s="348" t="s">
        <v>7034</v>
      </c>
      <c r="Q1107" s="39"/>
    </row>
    <row r="1108" spans="1:17" ht="81" x14ac:dyDescent="0.25">
      <c r="A1108" s="417">
        <f t="shared" si="59"/>
        <v>1060</v>
      </c>
      <c r="B1108" s="422" t="s">
        <v>5313</v>
      </c>
      <c r="C1108" s="276" t="s">
        <v>5302</v>
      </c>
      <c r="D1108" s="301" t="s">
        <v>4777</v>
      </c>
      <c r="E1108" s="237" t="s">
        <v>2934</v>
      </c>
      <c r="F1108" s="287">
        <v>5714</v>
      </c>
      <c r="G1108" s="287">
        <f t="shared" si="57"/>
        <v>5714</v>
      </c>
      <c r="H1108" s="287">
        <v>0</v>
      </c>
      <c r="I1108" s="294">
        <v>41248</v>
      </c>
      <c r="J1108" s="295" t="s">
        <v>7034</v>
      </c>
      <c r="K1108" s="276"/>
      <c r="L1108" s="334"/>
      <c r="M1108" s="39"/>
      <c r="N1108" s="39"/>
      <c r="O1108" s="39"/>
      <c r="P1108" s="348" t="s">
        <v>7034</v>
      </c>
      <c r="Q1108" s="39"/>
    </row>
    <row r="1109" spans="1:17" ht="81" x14ac:dyDescent="0.25">
      <c r="A1109" s="417">
        <f t="shared" si="59"/>
        <v>1061</v>
      </c>
      <c r="B1109" s="422" t="s">
        <v>5314</v>
      </c>
      <c r="C1109" s="276" t="s">
        <v>5302</v>
      </c>
      <c r="D1109" s="301" t="s">
        <v>4777</v>
      </c>
      <c r="E1109" s="237" t="s">
        <v>2934</v>
      </c>
      <c r="F1109" s="287">
        <v>5714</v>
      </c>
      <c r="G1109" s="287">
        <f t="shared" si="57"/>
        <v>5714</v>
      </c>
      <c r="H1109" s="287">
        <v>0</v>
      </c>
      <c r="I1109" s="294">
        <v>41248</v>
      </c>
      <c r="J1109" s="295" t="s">
        <v>7034</v>
      </c>
      <c r="K1109" s="276"/>
      <c r="L1109" s="334"/>
      <c r="M1109" s="39"/>
      <c r="N1109" s="39"/>
      <c r="O1109" s="39"/>
      <c r="P1109" s="348" t="s">
        <v>7034</v>
      </c>
      <c r="Q1109" s="39"/>
    </row>
    <row r="1110" spans="1:17" ht="81" x14ac:dyDescent="0.25">
      <c r="A1110" s="417">
        <f t="shared" si="59"/>
        <v>1062</v>
      </c>
      <c r="B1110" s="422" t="s">
        <v>5315</v>
      </c>
      <c r="C1110" s="276" t="s">
        <v>5302</v>
      </c>
      <c r="D1110" s="301" t="s">
        <v>4777</v>
      </c>
      <c r="E1110" s="237" t="s">
        <v>2934</v>
      </c>
      <c r="F1110" s="287">
        <v>5714</v>
      </c>
      <c r="G1110" s="287">
        <f t="shared" si="57"/>
        <v>5714</v>
      </c>
      <c r="H1110" s="287">
        <v>0</v>
      </c>
      <c r="I1110" s="294">
        <v>41248</v>
      </c>
      <c r="J1110" s="295" t="s">
        <v>7034</v>
      </c>
      <c r="K1110" s="276"/>
      <c r="L1110" s="334"/>
      <c r="M1110" s="39"/>
      <c r="N1110" s="39"/>
      <c r="O1110" s="39"/>
      <c r="P1110" s="348" t="s">
        <v>7034</v>
      </c>
      <c r="Q1110" s="39"/>
    </row>
    <row r="1111" spans="1:17" ht="81" x14ac:dyDescent="0.25">
      <c r="A1111" s="417">
        <f t="shared" si="59"/>
        <v>1063</v>
      </c>
      <c r="B1111" s="422" t="s">
        <v>5316</v>
      </c>
      <c r="C1111" s="276" t="s">
        <v>5302</v>
      </c>
      <c r="D1111" s="301" t="s">
        <v>4777</v>
      </c>
      <c r="E1111" s="237" t="s">
        <v>2934</v>
      </c>
      <c r="F1111" s="287">
        <v>5713.98</v>
      </c>
      <c r="G1111" s="287">
        <f t="shared" si="57"/>
        <v>5713.98</v>
      </c>
      <c r="H1111" s="287">
        <v>0</v>
      </c>
      <c r="I1111" s="294">
        <v>41248</v>
      </c>
      <c r="J1111" s="295" t="s">
        <v>7034</v>
      </c>
      <c r="K1111" s="276"/>
      <c r="L1111" s="334"/>
      <c r="M1111" s="39"/>
      <c r="N1111" s="39"/>
      <c r="O1111" s="39"/>
      <c r="P1111" s="348" t="s">
        <v>7034</v>
      </c>
      <c r="Q1111" s="39"/>
    </row>
    <row r="1112" spans="1:17" ht="81" x14ac:dyDescent="0.25">
      <c r="A1112" s="417">
        <f t="shared" si="59"/>
        <v>1064</v>
      </c>
      <c r="B1112" s="422" t="s">
        <v>5317</v>
      </c>
      <c r="C1112" s="276" t="s">
        <v>5302</v>
      </c>
      <c r="D1112" s="303"/>
      <c r="E1112" s="237" t="s">
        <v>2934</v>
      </c>
      <c r="F1112" s="287">
        <v>5714.15</v>
      </c>
      <c r="G1112" s="287">
        <f t="shared" si="57"/>
        <v>5714.15</v>
      </c>
      <c r="H1112" s="287">
        <v>0</v>
      </c>
      <c r="I1112" s="294">
        <v>41177</v>
      </c>
      <c r="J1112" s="295" t="s">
        <v>7034</v>
      </c>
      <c r="K1112" s="276"/>
      <c r="L1112" s="334"/>
      <c r="M1112" s="39"/>
      <c r="N1112" s="39"/>
      <c r="O1112" s="39"/>
      <c r="P1112" s="348" t="s">
        <v>7034</v>
      </c>
      <c r="Q1112" s="39"/>
    </row>
    <row r="1113" spans="1:17" ht="81" x14ac:dyDescent="0.25">
      <c r="A1113" s="417">
        <f t="shared" si="59"/>
        <v>1065</v>
      </c>
      <c r="B1113" s="422" t="s">
        <v>5318</v>
      </c>
      <c r="C1113" s="276" t="s">
        <v>5319</v>
      </c>
      <c r="D1113" s="301" t="s">
        <v>7382</v>
      </c>
      <c r="E1113" s="237" t="s">
        <v>2934</v>
      </c>
      <c r="F1113" s="287">
        <v>255982</v>
      </c>
      <c r="G1113" s="287">
        <v>255982</v>
      </c>
      <c r="H1113" s="287">
        <f>F1113-G1113</f>
        <v>0</v>
      </c>
      <c r="I1113" s="294">
        <v>41101</v>
      </c>
      <c r="J1113" s="295" t="s">
        <v>7034</v>
      </c>
      <c r="K1113" s="276"/>
      <c r="L1113" s="334"/>
      <c r="M1113" s="39"/>
      <c r="N1113" s="39"/>
      <c r="O1113" s="39"/>
      <c r="P1113" s="348" t="s">
        <v>7034</v>
      </c>
      <c r="Q1113" s="39"/>
    </row>
    <row r="1114" spans="1:17" ht="81" x14ac:dyDescent="0.25">
      <c r="A1114" s="417">
        <f t="shared" si="59"/>
        <v>1066</v>
      </c>
      <c r="B1114" s="422" t="s">
        <v>5320</v>
      </c>
      <c r="C1114" s="276" t="s">
        <v>3302</v>
      </c>
      <c r="D1114" s="301" t="s">
        <v>7383</v>
      </c>
      <c r="E1114" s="237" t="s">
        <v>2934</v>
      </c>
      <c r="F1114" s="287">
        <v>48202.62</v>
      </c>
      <c r="G1114" s="287">
        <v>48202.62</v>
      </c>
      <c r="H1114" s="287">
        <f>F1114-G1114</f>
        <v>0</v>
      </c>
      <c r="I1114" s="294">
        <v>41101</v>
      </c>
      <c r="J1114" s="295" t="s">
        <v>7034</v>
      </c>
      <c r="K1114" s="276"/>
      <c r="L1114" s="334"/>
      <c r="M1114" s="39"/>
      <c r="N1114" s="39"/>
      <c r="O1114" s="39"/>
      <c r="P1114" s="348" t="s">
        <v>7034</v>
      </c>
      <c r="Q1114" s="39"/>
    </row>
    <row r="1115" spans="1:17" ht="102" x14ac:dyDescent="0.25">
      <c r="A1115" s="417"/>
      <c r="B1115" s="422" t="s">
        <v>5321</v>
      </c>
      <c r="C1115" s="276" t="s">
        <v>5322</v>
      </c>
      <c r="D1115" s="301" t="s">
        <v>7384</v>
      </c>
      <c r="E1115" s="237" t="s">
        <v>2934</v>
      </c>
      <c r="F1115" s="287"/>
      <c r="G1115" s="287"/>
      <c r="H1115" s="287"/>
      <c r="I1115" s="294">
        <v>41232</v>
      </c>
      <c r="J1115" s="295" t="s">
        <v>7034</v>
      </c>
      <c r="K1115" s="77">
        <v>44748</v>
      </c>
      <c r="L1115" s="581" t="s">
        <v>7052</v>
      </c>
      <c r="M1115" s="39"/>
      <c r="N1115" s="39"/>
      <c r="O1115" s="39"/>
      <c r="P1115" s="348" t="s">
        <v>7034</v>
      </c>
      <c r="Q1115" s="403" t="s">
        <v>7052</v>
      </c>
    </row>
    <row r="1116" spans="1:17" ht="81" x14ac:dyDescent="0.25">
      <c r="A1116" s="417">
        <f>A1114+1</f>
        <v>1067</v>
      </c>
      <c r="B1116" s="422" t="s">
        <v>5323</v>
      </c>
      <c r="C1116" s="276" t="s">
        <v>5324</v>
      </c>
      <c r="D1116" s="301" t="s">
        <v>4775</v>
      </c>
      <c r="E1116" s="237" t="s">
        <v>2934</v>
      </c>
      <c r="F1116" s="287">
        <v>30283</v>
      </c>
      <c r="G1116" s="287">
        <f t="shared" si="57"/>
        <v>30283</v>
      </c>
      <c r="H1116" s="287">
        <v>0</v>
      </c>
      <c r="I1116" s="294">
        <v>41205</v>
      </c>
      <c r="J1116" s="295" t="s">
        <v>7034</v>
      </c>
      <c r="K1116" s="276"/>
      <c r="L1116" s="334"/>
      <c r="M1116" s="39"/>
      <c r="N1116" s="39"/>
      <c r="O1116" s="39"/>
      <c r="P1116" s="348" t="s">
        <v>7034</v>
      </c>
      <c r="Q1116" s="39"/>
    </row>
    <row r="1117" spans="1:17" ht="81" x14ac:dyDescent="0.25">
      <c r="A1117" s="417">
        <f t="shared" ref="A1117:A1132" si="60">A1116+1</f>
        <v>1068</v>
      </c>
      <c r="B1117" s="422" t="s">
        <v>5325</v>
      </c>
      <c r="C1117" s="276" t="s">
        <v>5047</v>
      </c>
      <c r="D1117" s="301" t="s">
        <v>4775</v>
      </c>
      <c r="E1117" s="237" t="s">
        <v>2934</v>
      </c>
      <c r="F1117" s="287">
        <v>11757</v>
      </c>
      <c r="G1117" s="287">
        <f t="shared" si="57"/>
        <v>11757</v>
      </c>
      <c r="H1117" s="287">
        <v>0</v>
      </c>
      <c r="I1117" s="294">
        <v>41205</v>
      </c>
      <c r="J1117" s="295" t="s">
        <v>7034</v>
      </c>
      <c r="K1117" s="276"/>
      <c r="L1117" s="334"/>
      <c r="M1117" s="39"/>
      <c r="N1117" s="39"/>
      <c r="O1117" s="39"/>
      <c r="P1117" s="348" t="s">
        <v>7034</v>
      </c>
      <c r="Q1117" s="39"/>
    </row>
    <row r="1118" spans="1:17" ht="94.5" x14ac:dyDescent="0.25">
      <c r="A1118" s="417">
        <f t="shared" si="60"/>
        <v>1069</v>
      </c>
      <c r="B1118" s="422" t="s">
        <v>5326</v>
      </c>
      <c r="C1118" s="276" t="s">
        <v>5327</v>
      </c>
      <c r="D1118" s="301" t="s">
        <v>4775</v>
      </c>
      <c r="E1118" s="237" t="s">
        <v>2934</v>
      </c>
      <c r="F1118" s="287">
        <v>16515</v>
      </c>
      <c r="G1118" s="287">
        <f t="shared" si="57"/>
        <v>16515</v>
      </c>
      <c r="H1118" s="287">
        <v>0</v>
      </c>
      <c r="I1118" s="294">
        <v>41205</v>
      </c>
      <c r="J1118" s="295" t="s">
        <v>7034</v>
      </c>
      <c r="K1118" s="276"/>
      <c r="L1118" s="334"/>
      <c r="M1118" s="39"/>
      <c r="N1118" s="39"/>
      <c r="O1118" s="39"/>
      <c r="P1118" s="348" t="s">
        <v>7034</v>
      </c>
      <c r="Q1118" s="39"/>
    </row>
    <row r="1119" spans="1:17" ht="81" x14ac:dyDescent="0.25">
      <c r="A1119" s="417">
        <f t="shared" si="60"/>
        <v>1070</v>
      </c>
      <c r="B1119" s="422" t="s">
        <v>5328</v>
      </c>
      <c r="C1119" s="276" t="s">
        <v>5290</v>
      </c>
      <c r="D1119" s="301" t="s">
        <v>7385</v>
      </c>
      <c r="E1119" s="237" t="s">
        <v>2934</v>
      </c>
      <c r="F1119" s="287">
        <v>4015</v>
      </c>
      <c r="G1119" s="287">
        <f t="shared" si="57"/>
        <v>4015</v>
      </c>
      <c r="H1119" s="287">
        <v>0</v>
      </c>
      <c r="I1119" s="294">
        <v>41205</v>
      </c>
      <c r="J1119" s="295" t="s">
        <v>7034</v>
      </c>
      <c r="K1119" s="276"/>
      <c r="L1119" s="334"/>
      <c r="M1119" s="39"/>
      <c r="N1119" s="39"/>
      <c r="O1119" s="39"/>
      <c r="P1119" s="348" t="s">
        <v>7034</v>
      </c>
      <c r="Q1119" s="39"/>
    </row>
    <row r="1120" spans="1:17" ht="81" x14ac:dyDescent="0.25">
      <c r="A1120" s="417">
        <f t="shared" si="60"/>
        <v>1071</v>
      </c>
      <c r="B1120" s="422" t="s">
        <v>5329</v>
      </c>
      <c r="C1120" s="276" t="s">
        <v>5330</v>
      </c>
      <c r="D1120" s="301" t="s">
        <v>7385</v>
      </c>
      <c r="E1120" s="237" t="s">
        <v>2934</v>
      </c>
      <c r="F1120" s="287">
        <v>36699</v>
      </c>
      <c r="G1120" s="287">
        <f t="shared" si="57"/>
        <v>36699</v>
      </c>
      <c r="H1120" s="287">
        <v>0</v>
      </c>
      <c r="I1120" s="294">
        <v>41205</v>
      </c>
      <c r="J1120" s="295" t="s">
        <v>7034</v>
      </c>
      <c r="K1120" s="276"/>
      <c r="L1120" s="334"/>
      <c r="M1120" s="39"/>
      <c r="N1120" s="39"/>
      <c r="O1120" s="39"/>
      <c r="P1120" s="348" t="s">
        <v>7034</v>
      </c>
      <c r="Q1120" s="39"/>
    </row>
    <row r="1121" spans="1:17" ht="81" x14ac:dyDescent="0.25">
      <c r="A1121" s="417">
        <f t="shared" si="60"/>
        <v>1072</v>
      </c>
      <c r="B1121" s="422" t="s">
        <v>5331</v>
      </c>
      <c r="C1121" s="276" t="s">
        <v>5332</v>
      </c>
      <c r="D1121" s="301" t="s">
        <v>7386</v>
      </c>
      <c r="E1121" s="237" t="s">
        <v>2934</v>
      </c>
      <c r="F1121" s="287">
        <v>35900</v>
      </c>
      <c r="G1121" s="287">
        <f t="shared" si="57"/>
        <v>35900</v>
      </c>
      <c r="H1121" s="287">
        <v>0</v>
      </c>
      <c r="I1121" s="294">
        <v>41058</v>
      </c>
      <c r="J1121" s="295" t="s">
        <v>7034</v>
      </c>
      <c r="K1121" s="276"/>
      <c r="L1121" s="334"/>
      <c r="M1121" s="39"/>
      <c r="N1121" s="39"/>
      <c r="O1121" s="39"/>
      <c r="P1121" s="348" t="s">
        <v>7034</v>
      </c>
      <c r="Q1121" s="39"/>
    </row>
    <row r="1122" spans="1:17" ht="81" x14ac:dyDescent="0.25">
      <c r="A1122" s="417">
        <f t="shared" si="60"/>
        <v>1073</v>
      </c>
      <c r="B1122" s="422" t="s">
        <v>5333</v>
      </c>
      <c r="C1122" s="276" t="s">
        <v>5334</v>
      </c>
      <c r="D1122" s="301" t="s">
        <v>7386</v>
      </c>
      <c r="E1122" s="237" t="s">
        <v>2934</v>
      </c>
      <c r="F1122" s="287">
        <v>24100</v>
      </c>
      <c r="G1122" s="287">
        <f t="shared" si="57"/>
        <v>24100</v>
      </c>
      <c r="H1122" s="287">
        <v>0</v>
      </c>
      <c r="I1122" s="294">
        <v>41058</v>
      </c>
      <c r="J1122" s="295" t="s">
        <v>7034</v>
      </c>
      <c r="K1122" s="276"/>
      <c r="L1122" s="334"/>
      <c r="M1122" s="39"/>
      <c r="N1122" s="39"/>
      <c r="O1122" s="39"/>
      <c r="P1122" s="348" t="s">
        <v>7034</v>
      </c>
      <c r="Q1122" s="39"/>
    </row>
    <row r="1123" spans="1:17" ht="81" x14ac:dyDescent="0.25">
      <c r="A1123" s="417">
        <f t="shared" si="60"/>
        <v>1074</v>
      </c>
      <c r="B1123" s="422" t="s">
        <v>5335</v>
      </c>
      <c r="C1123" s="276" t="s">
        <v>3495</v>
      </c>
      <c r="D1123" s="301" t="s">
        <v>7387</v>
      </c>
      <c r="E1123" s="237" t="s">
        <v>2934</v>
      </c>
      <c r="F1123" s="287">
        <v>19570</v>
      </c>
      <c r="G1123" s="287">
        <f t="shared" si="57"/>
        <v>19570</v>
      </c>
      <c r="H1123" s="287">
        <v>0</v>
      </c>
      <c r="I1123" s="294">
        <v>41253</v>
      </c>
      <c r="J1123" s="295" t="s">
        <v>7034</v>
      </c>
      <c r="K1123" s="276"/>
      <c r="L1123" s="334"/>
      <c r="M1123" s="39"/>
      <c r="N1123" s="39"/>
      <c r="O1123" s="39"/>
      <c r="P1123" s="348" t="s">
        <v>7034</v>
      </c>
      <c r="Q1123" s="39"/>
    </row>
    <row r="1124" spans="1:17" ht="81" x14ac:dyDescent="0.25">
      <c r="A1124" s="417">
        <f t="shared" si="60"/>
        <v>1075</v>
      </c>
      <c r="B1124" s="422" t="s">
        <v>5336</v>
      </c>
      <c r="C1124" s="276" t="s">
        <v>3495</v>
      </c>
      <c r="D1124" s="301" t="s">
        <v>7387</v>
      </c>
      <c r="E1124" s="237" t="s">
        <v>2934</v>
      </c>
      <c r="F1124" s="287">
        <v>19570</v>
      </c>
      <c r="G1124" s="287">
        <f t="shared" si="57"/>
        <v>19570</v>
      </c>
      <c r="H1124" s="287">
        <v>0</v>
      </c>
      <c r="I1124" s="294">
        <v>41253</v>
      </c>
      <c r="J1124" s="295" t="s">
        <v>7034</v>
      </c>
      <c r="K1124" s="276"/>
      <c r="L1124" s="334"/>
      <c r="M1124" s="39"/>
      <c r="N1124" s="39"/>
      <c r="O1124" s="39"/>
      <c r="P1124" s="348" t="s">
        <v>7034</v>
      </c>
      <c r="Q1124" s="39"/>
    </row>
    <row r="1125" spans="1:17" ht="81" x14ac:dyDescent="0.25">
      <c r="A1125" s="417">
        <f t="shared" si="60"/>
        <v>1076</v>
      </c>
      <c r="B1125" s="422" t="s">
        <v>5337</v>
      </c>
      <c r="C1125" s="276" t="s">
        <v>5338</v>
      </c>
      <c r="D1125" s="301" t="s">
        <v>7387</v>
      </c>
      <c r="E1125" s="237" t="s">
        <v>2934</v>
      </c>
      <c r="F1125" s="287">
        <v>4460</v>
      </c>
      <c r="G1125" s="287">
        <f t="shared" si="57"/>
        <v>4460</v>
      </c>
      <c r="H1125" s="287">
        <v>0</v>
      </c>
      <c r="I1125" s="294">
        <v>41253</v>
      </c>
      <c r="J1125" s="295" t="s">
        <v>7034</v>
      </c>
      <c r="K1125" s="276"/>
      <c r="L1125" s="334"/>
      <c r="M1125" s="39"/>
      <c r="N1125" s="39"/>
      <c r="O1125" s="39"/>
      <c r="P1125" s="348" t="s">
        <v>7034</v>
      </c>
      <c r="Q1125" s="39"/>
    </row>
    <row r="1126" spans="1:17" ht="81" x14ac:dyDescent="0.25">
      <c r="A1126" s="417">
        <f t="shared" si="60"/>
        <v>1077</v>
      </c>
      <c r="B1126" s="422" t="s">
        <v>5339</v>
      </c>
      <c r="C1126" s="276" t="s">
        <v>5338</v>
      </c>
      <c r="D1126" s="301" t="s">
        <v>7387</v>
      </c>
      <c r="E1126" s="237" t="s">
        <v>2934</v>
      </c>
      <c r="F1126" s="287">
        <v>4460</v>
      </c>
      <c r="G1126" s="287">
        <f t="shared" si="57"/>
        <v>4460</v>
      </c>
      <c r="H1126" s="287">
        <v>0</v>
      </c>
      <c r="I1126" s="294">
        <v>41253</v>
      </c>
      <c r="J1126" s="295" t="s">
        <v>7034</v>
      </c>
      <c r="K1126" s="276"/>
      <c r="L1126" s="334"/>
      <c r="M1126" s="39"/>
      <c r="N1126" s="39"/>
      <c r="O1126" s="39"/>
      <c r="P1126" s="348" t="s">
        <v>7034</v>
      </c>
      <c r="Q1126" s="39"/>
    </row>
    <row r="1127" spans="1:17" ht="81" x14ac:dyDescent="0.25">
      <c r="A1127" s="417">
        <f t="shared" si="60"/>
        <v>1078</v>
      </c>
      <c r="B1127" s="422" t="s">
        <v>5340</v>
      </c>
      <c r="C1127" s="276" t="s">
        <v>5341</v>
      </c>
      <c r="D1127" s="301" t="s">
        <v>7387</v>
      </c>
      <c r="E1127" s="237" t="s">
        <v>2934</v>
      </c>
      <c r="F1127" s="287">
        <v>7430</v>
      </c>
      <c r="G1127" s="287">
        <f t="shared" si="57"/>
        <v>7430</v>
      </c>
      <c r="H1127" s="287">
        <v>0</v>
      </c>
      <c r="I1127" s="294">
        <v>41253</v>
      </c>
      <c r="J1127" s="295" t="s">
        <v>7034</v>
      </c>
      <c r="K1127" s="276"/>
      <c r="L1127" s="334"/>
      <c r="M1127" s="39"/>
      <c r="N1127" s="39"/>
      <c r="O1127" s="39"/>
      <c r="P1127" s="348" t="s">
        <v>7034</v>
      </c>
      <c r="Q1127" s="39"/>
    </row>
    <row r="1128" spans="1:17" ht="81" x14ac:dyDescent="0.25">
      <c r="A1128" s="417">
        <f t="shared" si="60"/>
        <v>1079</v>
      </c>
      <c r="B1128" s="422" t="s">
        <v>5342</v>
      </c>
      <c r="C1128" s="276" t="s">
        <v>5341</v>
      </c>
      <c r="D1128" s="301" t="s">
        <v>7387</v>
      </c>
      <c r="E1128" s="237" t="s">
        <v>2934</v>
      </c>
      <c r="F1128" s="287">
        <v>7430</v>
      </c>
      <c r="G1128" s="287">
        <f t="shared" si="57"/>
        <v>7430</v>
      </c>
      <c r="H1128" s="287">
        <v>0</v>
      </c>
      <c r="I1128" s="294">
        <v>41253</v>
      </c>
      <c r="J1128" s="295" t="s">
        <v>7034</v>
      </c>
      <c r="K1128" s="276"/>
      <c r="L1128" s="334"/>
      <c r="M1128" s="39"/>
      <c r="N1128" s="39"/>
      <c r="O1128" s="39"/>
      <c r="P1128" s="348" t="s">
        <v>7034</v>
      </c>
      <c r="Q1128" s="39"/>
    </row>
    <row r="1129" spans="1:17" ht="81" x14ac:dyDescent="0.25">
      <c r="A1129" s="417">
        <f t="shared" si="60"/>
        <v>1080</v>
      </c>
      <c r="B1129" s="422" t="s">
        <v>5343</v>
      </c>
      <c r="C1129" s="276" t="s">
        <v>5344</v>
      </c>
      <c r="D1129" s="301" t="s">
        <v>7387</v>
      </c>
      <c r="E1129" s="237" t="s">
        <v>2934</v>
      </c>
      <c r="F1129" s="287">
        <v>11370</v>
      </c>
      <c r="G1129" s="287">
        <f t="shared" si="57"/>
        <v>11370</v>
      </c>
      <c r="H1129" s="287">
        <v>0</v>
      </c>
      <c r="I1129" s="294">
        <v>41253</v>
      </c>
      <c r="J1129" s="295" t="s">
        <v>7034</v>
      </c>
      <c r="K1129" s="276"/>
      <c r="L1129" s="334"/>
      <c r="M1129" s="39"/>
      <c r="N1129" s="39"/>
      <c r="O1129" s="39"/>
      <c r="P1129" s="348" t="s">
        <v>7034</v>
      </c>
      <c r="Q1129" s="39"/>
    </row>
    <row r="1130" spans="1:17" ht="81" x14ac:dyDescent="0.25">
      <c r="A1130" s="417">
        <f t="shared" si="60"/>
        <v>1081</v>
      </c>
      <c r="B1130" s="422" t="s">
        <v>5345</v>
      </c>
      <c r="C1130" s="276" t="s">
        <v>5346</v>
      </c>
      <c r="D1130" s="301" t="s">
        <v>7387</v>
      </c>
      <c r="E1130" s="237" t="s">
        <v>2934</v>
      </c>
      <c r="F1130" s="287">
        <v>5750</v>
      </c>
      <c r="G1130" s="287">
        <f t="shared" si="57"/>
        <v>5750</v>
      </c>
      <c r="H1130" s="287">
        <v>0</v>
      </c>
      <c r="I1130" s="294">
        <v>41253</v>
      </c>
      <c r="J1130" s="295" t="s">
        <v>7034</v>
      </c>
      <c r="K1130" s="276"/>
      <c r="L1130" s="334"/>
      <c r="M1130" s="39"/>
      <c r="N1130" s="39"/>
      <c r="O1130" s="39"/>
      <c r="P1130" s="348" t="s">
        <v>7034</v>
      </c>
      <c r="Q1130" s="39"/>
    </row>
    <row r="1131" spans="1:17" ht="135" x14ac:dyDescent="0.25">
      <c r="A1131" s="417">
        <f t="shared" si="60"/>
        <v>1082</v>
      </c>
      <c r="B1131" s="422" t="s">
        <v>5347</v>
      </c>
      <c r="C1131" s="276" t="s">
        <v>5348</v>
      </c>
      <c r="D1131" s="301" t="s">
        <v>7387</v>
      </c>
      <c r="E1131" s="237" t="s">
        <v>2934</v>
      </c>
      <c r="F1131" s="287"/>
      <c r="G1131" s="287">
        <f t="shared" si="57"/>
        <v>0</v>
      </c>
      <c r="H1131" s="287"/>
      <c r="I1131" s="294">
        <v>41268</v>
      </c>
      <c r="J1131" s="295" t="s">
        <v>7034</v>
      </c>
      <c r="K1131" s="318">
        <v>43801</v>
      </c>
      <c r="L1131" s="338" t="s">
        <v>7055</v>
      </c>
      <c r="M1131" s="39"/>
      <c r="N1131" s="39"/>
      <c r="O1131" s="39"/>
      <c r="P1131" s="348" t="s">
        <v>7034</v>
      </c>
      <c r="Q1131" s="39"/>
    </row>
    <row r="1132" spans="1:17" ht="81" x14ac:dyDescent="0.25">
      <c r="A1132" s="417">
        <f t="shared" si="60"/>
        <v>1083</v>
      </c>
      <c r="B1132" s="422" t="s">
        <v>5349</v>
      </c>
      <c r="C1132" s="276" t="s">
        <v>5350</v>
      </c>
      <c r="D1132" s="301" t="s">
        <v>7388</v>
      </c>
      <c r="E1132" s="237" t="s">
        <v>2934</v>
      </c>
      <c r="F1132" s="287">
        <v>28470</v>
      </c>
      <c r="G1132" s="287">
        <f t="shared" si="57"/>
        <v>28470</v>
      </c>
      <c r="H1132" s="287">
        <v>0</v>
      </c>
      <c r="I1132" s="294">
        <v>41272</v>
      </c>
      <c r="J1132" s="295" t="s">
        <v>7034</v>
      </c>
      <c r="K1132" s="276"/>
      <c r="L1132" s="334"/>
      <c r="M1132" s="39"/>
      <c r="N1132" s="39"/>
      <c r="O1132" s="39"/>
      <c r="P1132" s="348" t="s">
        <v>7034</v>
      </c>
      <c r="Q1132" s="39"/>
    </row>
    <row r="1133" spans="1:17" ht="81" x14ac:dyDescent="0.25">
      <c r="A1133" s="417">
        <f t="shared" ref="A1133:A1140" si="61">A1132+1</f>
        <v>1084</v>
      </c>
      <c r="B1133" s="422" t="s">
        <v>5351</v>
      </c>
      <c r="C1133" s="276" t="s">
        <v>5350</v>
      </c>
      <c r="D1133" s="301" t="s">
        <v>7389</v>
      </c>
      <c r="E1133" s="237" t="s">
        <v>2934</v>
      </c>
      <c r="F1133" s="287">
        <v>28470</v>
      </c>
      <c r="G1133" s="287">
        <f t="shared" si="57"/>
        <v>28470</v>
      </c>
      <c r="H1133" s="287">
        <v>0</v>
      </c>
      <c r="I1133" s="294">
        <v>41272</v>
      </c>
      <c r="J1133" s="295" t="s">
        <v>7034</v>
      </c>
      <c r="K1133" s="276"/>
      <c r="L1133" s="334"/>
      <c r="M1133" s="39"/>
      <c r="N1133" s="39"/>
      <c r="O1133" s="39"/>
      <c r="P1133" s="348" t="s">
        <v>7034</v>
      </c>
      <c r="Q1133" s="39"/>
    </row>
    <row r="1134" spans="1:17" ht="81" x14ac:dyDescent="0.25">
      <c r="A1134" s="417">
        <f t="shared" si="61"/>
        <v>1085</v>
      </c>
      <c r="B1134" s="422" t="s">
        <v>5352</v>
      </c>
      <c r="C1134" s="276" t="s">
        <v>5350</v>
      </c>
      <c r="D1134" s="301" t="s">
        <v>2980</v>
      </c>
      <c r="E1134" s="237" t="s">
        <v>2934</v>
      </c>
      <c r="F1134" s="287">
        <v>28470</v>
      </c>
      <c r="G1134" s="287">
        <f t="shared" si="57"/>
        <v>0</v>
      </c>
      <c r="H1134" s="287">
        <v>28470</v>
      </c>
      <c r="I1134" s="294">
        <v>41272</v>
      </c>
      <c r="J1134" s="295" t="s">
        <v>7034</v>
      </c>
      <c r="K1134" s="276"/>
      <c r="L1134" s="334"/>
      <c r="M1134" s="39"/>
      <c r="N1134" s="39"/>
      <c r="O1134" s="39"/>
      <c r="P1134" s="348" t="s">
        <v>7034</v>
      </c>
      <c r="Q1134" s="39"/>
    </row>
    <row r="1135" spans="1:17" ht="81" x14ac:dyDescent="0.25">
      <c r="A1135" s="417">
        <f t="shared" si="61"/>
        <v>1086</v>
      </c>
      <c r="B1135" s="422" t="s">
        <v>5353</v>
      </c>
      <c r="C1135" s="276" t="s">
        <v>5350</v>
      </c>
      <c r="D1135" s="301" t="s">
        <v>7390</v>
      </c>
      <c r="E1135" s="237" t="s">
        <v>2934</v>
      </c>
      <c r="F1135" s="287">
        <v>28470</v>
      </c>
      <c r="G1135" s="287">
        <f t="shared" si="57"/>
        <v>28470</v>
      </c>
      <c r="H1135" s="287">
        <v>0</v>
      </c>
      <c r="I1135" s="294">
        <v>41272</v>
      </c>
      <c r="J1135" s="295" t="s">
        <v>7034</v>
      </c>
      <c r="K1135" s="276"/>
      <c r="L1135" s="334"/>
      <c r="M1135" s="39"/>
      <c r="N1135" s="39"/>
      <c r="O1135" s="39"/>
      <c r="P1135" s="348" t="s">
        <v>7034</v>
      </c>
      <c r="Q1135" s="39"/>
    </row>
    <row r="1136" spans="1:17" ht="81" x14ac:dyDescent="0.25">
      <c r="A1136" s="417">
        <f t="shared" si="61"/>
        <v>1087</v>
      </c>
      <c r="B1136" s="422" t="s">
        <v>5354</v>
      </c>
      <c r="C1136" s="276" t="s">
        <v>5355</v>
      </c>
      <c r="D1136" s="301" t="s">
        <v>7388</v>
      </c>
      <c r="E1136" s="237" t="s">
        <v>2934</v>
      </c>
      <c r="F1136" s="287">
        <v>10400</v>
      </c>
      <c r="G1136" s="287">
        <f t="shared" si="57"/>
        <v>10400</v>
      </c>
      <c r="H1136" s="287">
        <v>0</v>
      </c>
      <c r="I1136" s="294">
        <v>41272</v>
      </c>
      <c r="J1136" s="295" t="s">
        <v>7034</v>
      </c>
      <c r="K1136" s="276"/>
      <c r="L1136" s="334"/>
      <c r="M1136" s="39"/>
      <c r="N1136" s="39"/>
      <c r="O1136" s="39"/>
      <c r="P1136" s="348" t="s">
        <v>7034</v>
      </c>
      <c r="Q1136" s="39"/>
    </row>
    <row r="1137" spans="1:17" ht="81" x14ac:dyDescent="0.25">
      <c r="A1137" s="417">
        <f t="shared" si="61"/>
        <v>1088</v>
      </c>
      <c r="B1137" s="422" t="s">
        <v>5356</v>
      </c>
      <c r="C1137" s="276" t="s">
        <v>5355</v>
      </c>
      <c r="D1137" s="301" t="s">
        <v>7389</v>
      </c>
      <c r="E1137" s="237" t="s">
        <v>2934</v>
      </c>
      <c r="F1137" s="287">
        <v>10400</v>
      </c>
      <c r="G1137" s="287">
        <f t="shared" si="57"/>
        <v>10400</v>
      </c>
      <c r="H1137" s="287">
        <v>0</v>
      </c>
      <c r="I1137" s="294">
        <v>41272</v>
      </c>
      <c r="J1137" s="295" t="s">
        <v>7034</v>
      </c>
      <c r="K1137" s="276"/>
      <c r="L1137" s="334"/>
      <c r="M1137" s="39"/>
      <c r="N1137" s="39"/>
      <c r="O1137" s="39"/>
      <c r="P1137" s="348" t="s">
        <v>7034</v>
      </c>
      <c r="Q1137" s="39"/>
    </row>
    <row r="1138" spans="1:17" ht="81" x14ac:dyDescent="0.25">
      <c r="A1138" s="417">
        <f t="shared" si="61"/>
        <v>1089</v>
      </c>
      <c r="B1138" s="422" t="s">
        <v>5357</v>
      </c>
      <c r="C1138" s="276" t="s">
        <v>5355</v>
      </c>
      <c r="D1138" s="301" t="s">
        <v>2980</v>
      </c>
      <c r="E1138" s="237" t="s">
        <v>2934</v>
      </c>
      <c r="F1138" s="287">
        <v>10400</v>
      </c>
      <c r="G1138" s="287">
        <f t="shared" si="57"/>
        <v>10400</v>
      </c>
      <c r="H1138" s="287">
        <v>0</v>
      </c>
      <c r="I1138" s="294">
        <v>41272</v>
      </c>
      <c r="J1138" s="295" t="s">
        <v>7034</v>
      </c>
      <c r="K1138" s="276"/>
      <c r="L1138" s="334"/>
      <c r="M1138" s="39"/>
      <c r="N1138" s="39"/>
      <c r="O1138" s="39"/>
      <c r="P1138" s="348" t="s">
        <v>7034</v>
      </c>
      <c r="Q1138" s="39"/>
    </row>
    <row r="1139" spans="1:17" ht="81" x14ac:dyDescent="0.25">
      <c r="A1139" s="417">
        <f t="shared" si="61"/>
        <v>1090</v>
      </c>
      <c r="B1139" s="422" t="s">
        <v>5358</v>
      </c>
      <c r="C1139" s="276" t="s">
        <v>5355</v>
      </c>
      <c r="D1139" s="301" t="s">
        <v>7390</v>
      </c>
      <c r="E1139" s="237" t="s">
        <v>2934</v>
      </c>
      <c r="F1139" s="287">
        <v>10400</v>
      </c>
      <c r="G1139" s="287">
        <f t="shared" si="57"/>
        <v>10400</v>
      </c>
      <c r="H1139" s="287">
        <v>0</v>
      </c>
      <c r="I1139" s="294">
        <v>41272</v>
      </c>
      <c r="J1139" s="295" t="s">
        <v>7034</v>
      </c>
      <c r="K1139" s="276"/>
      <c r="L1139" s="334"/>
      <c r="M1139" s="39"/>
      <c r="N1139" s="39"/>
      <c r="O1139" s="39"/>
      <c r="P1139" s="348" t="s">
        <v>7034</v>
      </c>
      <c r="Q1139" s="39"/>
    </row>
    <row r="1140" spans="1:17" ht="81" x14ac:dyDescent="0.25">
      <c r="A1140" s="417">
        <f t="shared" si="61"/>
        <v>1091</v>
      </c>
      <c r="B1140" s="422" t="s">
        <v>5359</v>
      </c>
      <c r="C1140" s="276" t="s">
        <v>5360</v>
      </c>
      <c r="D1140" s="301" t="s">
        <v>7387</v>
      </c>
      <c r="E1140" s="237" t="s">
        <v>2934</v>
      </c>
      <c r="F1140" s="287">
        <v>4626.37</v>
      </c>
      <c r="G1140" s="287">
        <f t="shared" si="57"/>
        <v>4626.37</v>
      </c>
      <c r="H1140" s="287">
        <v>0</v>
      </c>
      <c r="I1140" s="294">
        <v>41270</v>
      </c>
      <c r="J1140" s="295" t="s">
        <v>7034</v>
      </c>
      <c r="K1140" s="276"/>
      <c r="L1140" s="334"/>
      <c r="M1140" s="39"/>
      <c r="N1140" s="39"/>
      <c r="O1140" s="39"/>
      <c r="P1140" s="348" t="s">
        <v>7034</v>
      </c>
      <c r="Q1140" s="39"/>
    </row>
    <row r="1141" spans="1:17" ht="102" x14ac:dyDescent="0.25">
      <c r="A1141" s="427" t="s">
        <v>2465</v>
      </c>
      <c r="B1141" s="422" t="s">
        <v>5361</v>
      </c>
      <c r="C1141" s="276" t="s">
        <v>5362</v>
      </c>
      <c r="D1141" s="303" t="s">
        <v>7391</v>
      </c>
      <c r="E1141" s="237" t="s">
        <v>2934</v>
      </c>
      <c r="F1141" s="287"/>
      <c r="G1141" s="287"/>
      <c r="H1141" s="287"/>
      <c r="I1141" s="294">
        <v>41155</v>
      </c>
      <c r="J1141" s="295" t="s">
        <v>7034</v>
      </c>
      <c r="K1141" s="404">
        <v>44748</v>
      </c>
      <c r="L1141" s="581" t="s">
        <v>7052</v>
      </c>
      <c r="M1141" s="39"/>
      <c r="N1141" s="39"/>
      <c r="O1141" s="39"/>
      <c r="P1141" s="348" t="s">
        <v>7034</v>
      </c>
      <c r="Q1141" s="403" t="s">
        <v>7052</v>
      </c>
    </row>
    <row r="1142" spans="1:17" ht="81" x14ac:dyDescent="0.25">
      <c r="A1142" s="417">
        <f>A1140+1</f>
        <v>1092</v>
      </c>
      <c r="B1142" s="422" t="s">
        <v>5363</v>
      </c>
      <c r="C1142" s="276" t="s">
        <v>5362</v>
      </c>
      <c r="D1142" s="301" t="s">
        <v>7392</v>
      </c>
      <c r="E1142" s="237" t="s">
        <v>2934</v>
      </c>
      <c r="F1142" s="287">
        <v>23000</v>
      </c>
      <c r="G1142" s="287">
        <f t="shared" si="57"/>
        <v>23000</v>
      </c>
      <c r="H1142" s="287">
        <v>0</v>
      </c>
      <c r="I1142" s="294">
        <v>41155</v>
      </c>
      <c r="J1142" s="295" t="s">
        <v>7034</v>
      </c>
      <c r="K1142" s="276"/>
      <c r="L1142" s="334"/>
      <c r="M1142" s="39"/>
      <c r="N1142" s="39"/>
      <c r="O1142" s="39"/>
      <c r="P1142" s="348" t="s">
        <v>7034</v>
      </c>
      <c r="Q1142" s="39"/>
    </row>
    <row r="1143" spans="1:17" ht="81" x14ac:dyDescent="0.25">
      <c r="A1143" s="417">
        <f>A1142+1</f>
        <v>1093</v>
      </c>
      <c r="B1143" s="422" t="s">
        <v>5364</v>
      </c>
      <c r="C1143" s="276" t="s">
        <v>5362</v>
      </c>
      <c r="D1143" s="301" t="s">
        <v>7393</v>
      </c>
      <c r="E1143" s="237" t="s">
        <v>2934</v>
      </c>
      <c r="F1143" s="287">
        <v>23000</v>
      </c>
      <c r="G1143" s="287">
        <f t="shared" si="57"/>
        <v>23000</v>
      </c>
      <c r="H1143" s="287">
        <v>0</v>
      </c>
      <c r="I1143" s="294">
        <v>41157</v>
      </c>
      <c r="J1143" s="295" t="s">
        <v>7034</v>
      </c>
      <c r="K1143" s="276"/>
      <c r="L1143" s="334"/>
      <c r="M1143" s="39"/>
      <c r="N1143" s="39"/>
      <c r="O1143" s="39"/>
      <c r="P1143" s="348" t="s">
        <v>7034</v>
      </c>
      <c r="Q1143" s="39"/>
    </row>
    <row r="1144" spans="1:17" ht="81" x14ac:dyDescent="0.25">
      <c r="A1144" s="417">
        <f>A1143+1</f>
        <v>1094</v>
      </c>
      <c r="B1144" s="422" t="s">
        <v>5365</v>
      </c>
      <c r="C1144" s="276" t="s">
        <v>5362</v>
      </c>
      <c r="D1144" s="301" t="s">
        <v>7393</v>
      </c>
      <c r="E1144" s="237" t="s">
        <v>2934</v>
      </c>
      <c r="F1144" s="287">
        <v>23000</v>
      </c>
      <c r="G1144" s="287">
        <f t="shared" si="57"/>
        <v>23000</v>
      </c>
      <c r="H1144" s="287">
        <v>0</v>
      </c>
      <c r="I1144" s="294">
        <v>41157</v>
      </c>
      <c r="J1144" s="295" t="s">
        <v>7034</v>
      </c>
      <c r="K1144" s="276"/>
      <c r="L1144" s="334"/>
      <c r="M1144" s="39"/>
      <c r="N1144" s="39"/>
      <c r="O1144" s="39"/>
      <c r="P1144" s="348" t="s">
        <v>7034</v>
      </c>
      <c r="Q1144" s="39"/>
    </row>
    <row r="1145" spans="1:17" ht="102" x14ac:dyDescent="0.25">
      <c r="A1145" s="427" t="s">
        <v>2465</v>
      </c>
      <c r="B1145" s="422" t="s">
        <v>5366</v>
      </c>
      <c r="C1145" s="276" t="s">
        <v>5089</v>
      </c>
      <c r="D1145" s="301" t="s">
        <v>7394</v>
      </c>
      <c r="E1145" s="237" t="s">
        <v>2934</v>
      </c>
      <c r="F1145" s="287"/>
      <c r="G1145" s="287"/>
      <c r="H1145" s="287"/>
      <c r="I1145" s="294">
        <v>41092</v>
      </c>
      <c r="J1145" s="295" t="s">
        <v>7034</v>
      </c>
      <c r="K1145" s="294">
        <v>44748</v>
      </c>
      <c r="L1145" s="581" t="s">
        <v>7052</v>
      </c>
      <c r="M1145" s="39"/>
      <c r="N1145" s="39"/>
      <c r="O1145" s="39"/>
      <c r="P1145" s="348" t="s">
        <v>7034</v>
      </c>
      <c r="Q1145" s="403" t="s">
        <v>7052</v>
      </c>
    </row>
    <row r="1146" spans="1:17" ht="102" x14ac:dyDescent="0.25">
      <c r="A1146" s="427" t="s">
        <v>2465</v>
      </c>
      <c r="B1146" s="422" t="s">
        <v>5367</v>
      </c>
      <c r="C1146" s="276" t="s">
        <v>5089</v>
      </c>
      <c r="D1146" s="301" t="s">
        <v>7394</v>
      </c>
      <c r="E1146" s="237" t="s">
        <v>2934</v>
      </c>
      <c r="F1146" s="287"/>
      <c r="G1146" s="287"/>
      <c r="H1146" s="287"/>
      <c r="I1146" s="294">
        <v>41092</v>
      </c>
      <c r="J1146" s="295" t="s">
        <v>7034</v>
      </c>
      <c r="K1146" s="294">
        <v>44748</v>
      </c>
      <c r="L1146" s="581" t="s">
        <v>7052</v>
      </c>
      <c r="M1146" s="39"/>
      <c r="N1146" s="39"/>
      <c r="O1146" s="39"/>
      <c r="P1146" s="348" t="s">
        <v>7034</v>
      </c>
      <c r="Q1146" s="403" t="s">
        <v>7052</v>
      </c>
    </row>
    <row r="1147" spans="1:17" ht="102" x14ac:dyDescent="0.25">
      <c r="A1147" s="427" t="s">
        <v>2465</v>
      </c>
      <c r="B1147" s="422" t="s">
        <v>5368</v>
      </c>
      <c r="C1147" s="276" t="s">
        <v>5089</v>
      </c>
      <c r="D1147" s="301" t="s">
        <v>7394</v>
      </c>
      <c r="E1147" s="237" t="s">
        <v>2934</v>
      </c>
      <c r="F1147" s="287"/>
      <c r="G1147" s="287"/>
      <c r="H1147" s="287"/>
      <c r="I1147" s="294">
        <v>41092</v>
      </c>
      <c r="J1147" s="295" t="s">
        <v>7034</v>
      </c>
      <c r="K1147" s="294">
        <v>44748</v>
      </c>
      <c r="L1147" s="581" t="s">
        <v>7052</v>
      </c>
      <c r="M1147" s="39"/>
      <c r="N1147" s="39"/>
      <c r="O1147" s="39"/>
      <c r="P1147" s="348" t="s">
        <v>7034</v>
      </c>
      <c r="Q1147" s="403" t="s">
        <v>7052</v>
      </c>
    </row>
    <row r="1148" spans="1:17" ht="102" x14ac:dyDescent="0.25">
      <c r="A1148" s="427" t="s">
        <v>2465</v>
      </c>
      <c r="B1148" s="422" t="s">
        <v>5369</v>
      </c>
      <c r="C1148" s="276" t="s">
        <v>5089</v>
      </c>
      <c r="D1148" s="301" t="s">
        <v>7394</v>
      </c>
      <c r="E1148" s="237" t="s">
        <v>2934</v>
      </c>
      <c r="F1148" s="287"/>
      <c r="G1148" s="287"/>
      <c r="H1148" s="287"/>
      <c r="I1148" s="294">
        <v>41092</v>
      </c>
      <c r="J1148" s="295" t="s">
        <v>7034</v>
      </c>
      <c r="K1148" s="294">
        <v>44748</v>
      </c>
      <c r="L1148" s="581" t="s">
        <v>7052</v>
      </c>
      <c r="M1148" s="39"/>
      <c r="N1148" s="39"/>
      <c r="O1148" s="39"/>
      <c r="P1148" s="348" t="s">
        <v>7034</v>
      </c>
      <c r="Q1148" s="403" t="s">
        <v>7052</v>
      </c>
    </row>
    <row r="1149" spans="1:17" ht="102" x14ac:dyDescent="0.25">
      <c r="A1149" s="427" t="s">
        <v>2465</v>
      </c>
      <c r="B1149" s="422" t="s">
        <v>5370</v>
      </c>
      <c r="C1149" s="276" t="s">
        <v>5273</v>
      </c>
      <c r="D1149" s="301" t="s">
        <v>7394</v>
      </c>
      <c r="E1149" s="237" t="s">
        <v>2934</v>
      </c>
      <c r="F1149" s="287"/>
      <c r="G1149" s="287"/>
      <c r="H1149" s="287"/>
      <c r="I1149" s="294">
        <v>41092</v>
      </c>
      <c r="J1149" s="295" t="s">
        <v>7034</v>
      </c>
      <c r="K1149" s="294">
        <v>44748</v>
      </c>
      <c r="L1149" s="581" t="s">
        <v>7052</v>
      </c>
      <c r="M1149" s="39"/>
      <c r="N1149" s="39"/>
      <c r="O1149" s="39"/>
      <c r="P1149" s="348" t="s">
        <v>7034</v>
      </c>
      <c r="Q1149" s="403" t="s">
        <v>7052</v>
      </c>
    </row>
    <row r="1150" spans="1:17" ht="102" x14ac:dyDescent="0.25">
      <c r="A1150" s="427" t="s">
        <v>2465</v>
      </c>
      <c r="B1150" s="422" t="s">
        <v>5371</v>
      </c>
      <c r="C1150" s="276" t="s">
        <v>5273</v>
      </c>
      <c r="D1150" s="301" t="s">
        <v>7394</v>
      </c>
      <c r="E1150" s="237" t="s">
        <v>2934</v>
      </c>
      <c r="F1150" s="287"/>
      <c r="G1150" s="287"/>
      <c r="H1150" s="287"/>
      <c r="I1150" s="294">
        <v>41092</v>
      </c>
      <c r="J1150" s="295" t="s">
        <v>7034</v>
      </c>
      <c r="K1150" s="294">
        <v>44748</v>
      </c>
      <c r="L1150" s="581" t="s">
        <v>7052</v>
      </c>
      <c r="M1150" s="39"/>
      <c r="N1150" s="39"/>
      <c r="O1150" s="39"/>
      <c r="P1150" s="348" t="s">
        <v>7034</v>
      </c>
      <c r="Q1150" s="403" t="s">
        <v>7052</v>
      </c>
    </row>
    <row r="1151" spans="1:17" ht="102" x14ac:dyDescent="0.25">
      <c r="A1151" s="427" t="s">
        <v>2465</v>
      </c>
      <c r="B1151" s="422" t="s">
        <v>5372</v>
      </c>
      <c r="C1151" s="276" t="s">
        <v>5273</v>
      </c>
      <c r="D1151" s="301" t="s">
        <v>7394</v>
      </c>
      <c r="E1151" s="237" t="s">
        <v>2934</v>
      </c>
      <c r="F1151" s="287"/>
      <c r="G1151" s="287"/>
      <c r="H1151" s="287"/>
      <c r="I1151" s="294">
        <v>41092</v>
      </c>
      <c r="J1151" s="295" t="s">
        <v>7034</v>
      </c>
      <c r="K1151" s="294">
        <v>44748</v>
      </c>
      <c r="L1151" s="581" t="s">
        <v>7052</v>
      </c>
      <c r="M1151" s="39"/>
      <c r="N1151" s="39"/>
      <c r="O1151" s="39"/>
      <c r="P1151" s="348" t="s">
        <v>7034</v>
      </c>
      <c r="Q1151" s="403" t="s">
        <v>7052</v>
      </c>
    </row>
    <row r="1152" spans="1:17" ht="102" x14ac:dyDescent="0.25">
      <c r="A1152" s="427" t="s">
        <v>2465</v>
      </c>
      <c r="B1152" s="422" t="s">
        <v>5373</v>
      </c>
      <c r="C1152" s="276" t="s">
        <v>5273</v>
      </c>
      <c r="D1152" s="301" t="s">
        <v>7395</v>
      </c>
      <c r="E1152" s="237" t="s">
        <v>2934</v>
      </c>
      <c r="F1152" s="287"/>
      <c r="G1152" s="287"/>
      <c r="H1152" s="287"/>
      <c r="I1152" s="294">
        <v>41092</v>
      </c>
      <c r="J1152" s="295" t="s">
        <v>7034</v>
      </c>
      <c r="K1152" s="294">
        <v>44748</v>
      </c>
      <c r="L1152" s="581" t="s">
        <v>7052</v>
      </c>
      <c r="M1152" s="39"/>
      <c r="N1152" s="39"/>
      <c r="O1152" s="39"/>
      <c r="P1152" s="348" t="s">
        <v>7034</v>
      </c>
      <c r="Q1152" s="403" t="s">
        <v>7052</v>
      </c>
    </row>
    <row r="1153" spans="1:17" ht="102" x14ac:dyDescent="0.25">
      <c r="A1153" s="427" t="s">
        <v>2465</v>
      </c>
      <c r="B1153" s="422" t="s">
        <v>5374</v>
      </c>
      <c r="C1153" s="276" t="s">
        <v>5273</v>
      </c>
      <c r="D1153" s="301" t="s">
        <v>7395</v>
      </c>
      <c r="E1153" s="237" t="s">
        <v>2934</v>
      </c>
      <c r="F1153" s="287"/>
      <c r="G1153" s="287"/>
      <c r="H1153" s="287"/>
      <c r="I1153" s="294">
        <v>41092</v>
      </c>
      <c r="J1153" s="295" t="s">
        <v>7034</v>
      </c>
      <c r="K1153" s="294">
        <v>44748</v>
      </c>
      <c r="L1153" s="581" t="s">
        <v>7052</v>
      </c>
      <c r="M1153" s="39"/>
      <c r="N1153" s="39"/>
      <c r="O1153" s="39"/>
      <c r="P1153" s="348" t="s">
        <v>7034</v>
      </c>
      <c r="Q1153" s="403" t="s">
        <v>7052</v>
      </c>
    </row>
    <row r="1154" spans="1:17" ht="102" x14ac:dyDescent="0.25">
      <c r="A1154" s="427" t="s">
        <v>2465</v>
      </c>
      <c r="B1154" s="422" t="s">
        <v>5375</v>
      </c>
      <c r="C1154" s="276" t="s">
        <v>5273</v>
      </c>
      <c r="D1154" s="301" t="s">
        <v>7395</v>
      </c>
      <c r="E1154" s="237" t="s">
        <v>2934</v>
      </c>
      <c r="F1154" s="287"/>
      <c r="G1154" s="287"/>
      <c r="H1154" s="287"/>
      <c r="I1154" s="294">
        <v>41092</v>
      </c>
      <c r="J1154" s="295" t="s">
        <v>7034</v>
      </c>
      <c r="K1154" s="294">
        <v>44748</v>
      </c>
      <c r="L1154" s="581" t="s">
        <v>7052</v>
      </c>
      <c r="M1154" s="39"/>
      <c r="N1154" s="39"/>
      <c r="O1154" s="39"/>
      <c r="P1154" s="348" t="s">
        <v>7034</v>
      </c>
      <c r="Q1154" s="403" t="s">
        <v>7052</v>
      </c>
    </row>
    <row r="1155" spans="1:17" ht="102" x14ac:dyDescent="0.25">
      <c r="A1155" s="427" t="s">
        <v>2465</v>
      </c>
      <c r="B1155" s="422" t="s">
        <v>5376</v>
      </c>
      <c r="C1155" s="276" t="s">
        <v>5273</v>
      </c>
      <c r="D1155" s="301" t="s">
        <v>7394</v>
      </c>
      <c r="E1155" s="237" t="s">
        <v>2934</v>
      </c>
      <c r="F1155" s="287"/>
      <c r="G1155" s="287"/>
      <c r="H1155" s="287"/>
      <c r="I1155" s="294">
        <v>41092</v>
      </c>
      <c r="J1155" s="295" t="s">
        <v>7034</v>
      </c>
      <c r="K1155" s="294">
        <v>44748</v>
      </c>
      <c r="L1155" s="581" t="s">
        <v>7052</v>
      </c>
      <c r="M1155" s="39"/>
      <c r="N1155" s="39"/>
      <c r="O1155" s="39"/>
      <c r="P1155" s="348" t="s">
        <v>7034</v>
      </c>
      <c r="Q1155" s="403" t="s">
        <v>7052</v>
      </c>
    </row>
    <row r="1156" spans="1:17" ht="102" x14ac:dyDescent="0.25">
      <c r="A1156" s="427" t="s">
        <v>2465</v>
      </c>
      <c r="B1156" s="422" t="s">
        <v>5377</v>
      </c>
      <c r="C1156" s="276" t="s">
        <v>5273</v>
      </c>
      <c r="D1156" s="301" t="s">
        <v>7394</v>
      </c>
      <c r="E1156" s="237" t="s">
        <v>2934</v>
      </c>
      <c r="F1156" s="287"/>
      <c r="G1156" s="287"/>
      <c r="H1156" s="287"/>
      <c r="I1156" s="294">
        <v>41092</v>
      </c>
      <c r="J1156" s="295" t="s">
        <v>7034</v>
      </c>
      <c r="K1156" s="294">
        <v>44748</v>
      </c>
      <c r="L1156" s="581" t="s">
        <v>7052</v>
      </c>
      <c r="M1156" s="39"/>
      <c r="N1156" s="39"/>
      <c r="O1156" s="39"/>
      <c r="P1156" s="348" t="s">
        <v>7034</v>
      </c>
      <c r="Q1156" s="403" t="s">
        <v>7052</v>
      </c>
    </row>
    <row r="1157" spans="1:17" ht="102" x14ac:dyDescent="0.25">
      <c r="A1157" s="427" t="s">
        <v>2465</v>
      </c>
      <c r="B1157" s="422" t="s">
        <v>5378</v>
      </c>
      <c r="C1157" s="276" t="s">
        <v>5273</v>
      </c>
      <c r="D1157" s="301" t="s">
        <v>7394</v>
      </c>
      <c r="E1157" s="237" t="s">
        <v>2934</v>
      </c>
      <c r="F1157" s="287"/>
      <c r="G1157" s="287"/>
      <c r="H1157" s="287"/>
      <c r="I1157" s="294">
        <v>41092</v>
      </c>
      <c r="J1157" s="295" t="s">
        <v>7034</v>
      </c>
      <c r="K1157" s="294">
        <v>44748</v>
      </c>
      <c r="L1157" s="581" t="s">
        <v>7052</v>
      </c>
      <c r="M1157" s="39"/>
      <c r="N1157" s="39"/>
      <c r="O1157" s="39"/>
      <c r="P1157" s="348" t="s">
        <v>7034</v>
      </c>
      <c r="Q1157" s="403" t="s">
        <v>7052</v>
      </c>
    </row>
    <row r="1158" spans="1:17" ht="102" x14ac:dyDescent="0.25">
      <c r="A1158" s="427" t="s">
        <v>2465</v>
      </c>
      <c r="B1158" s="422" t="s">
        <v>5379</v>
      </c>
      <c r="C1158" s="276" t="s">
        <v>5273</v>
      </c>
      <c r="D1158" s="301" t="s">
        <v>7394</v>
      </c>
      <c r="E1158" s="237" t="s">
        <v>2934</v>
      </c>
      <c r="F1158" s="287"/>
      <c r="G1158" s="287"/>
      <c r="H1158" s="287"/>
      <c r="I1158" s="294">
        <v>41092</v>
      </c>
      <c r="J1158" s="295" t="s">
        <v>7034</v>
      </c>
      <c r="K1158" s="294">
        <v>44748</v>
      </c>
      <c r="L1158" s="581" t="s">
        <v>7052</v>
      </c>
      <c r="M1158" s="39"/>
      <c r="N1158" s="39"/>
      <c r="O1158" s="39"/>
      <c r="P1158" s="348" t="s">
        <v>7034</v>
      </c>
      <c r="Q1158" s="403" t="s">
        <v>7052</v>
      </c>
    </row>
    <row r="1159" spans="1:17" ht="102" x14ac:dyDescent="0.25">
      <c r="A1159" s="427" t="s">
        <v>2465</v>
      </c>
      <c r="B1159" s="422" t="s">
        <v>5380</v>
      </c>
      <c r="C1159" s="276" t="s">
        <v>5273</v>
      </c>
      <c r="D1159" s="301" t="s">
        <v>7394</v>
      </c>
      <c r="E1159" s="237" t="s">
        <v>2934</v>
      </c>
      <c r="F1159" s="287"/>
      <c r="G1159" s="287"/>
      <c r="H1159" s="287"/>
      <c r="I1159" s="294">
        <v>41092</v>
      </c>
      <c r="J1159" s="295" t="s">
        <v>7034</v>
      </c>
      <c r="K1159" s="294">
        <v>44748</v>
      </c>
      <c r="L1159" s="581" t="s">
        <v>7052</v>
      </c>
      <c r="M1159" s="39"/>
      <c r="N1159" s="39"/>
      <c r="O1159" s="39"/>
      <c r="P1159" s="348" t="s">
        <v>7034</v>
      </c>
      <c r="Q1159" s="403" t="s">
        <v>7052</v>
      </c>
    </row>
    <row r="1160" spans="1:17" ht="102" x14ac:dyDescent="0.25">
      <c r="A1160" s="427" t="s">
        <v>2465</v>
      </c>
      <c r="B1160" s="422" t="s">
        <v>5381</v>
      </c>
      <c r="C1160" s="276" t="s">
        <v>5273</v>
      </c>
      <c r="D1160" s="301" t="s">
        <v>7396</v>
      </c>
      <c r="E1160" s="237" t="s">
        <v>2934</v>
      </c>
      <c r="F1160" s="287"/>
      <c r="G1160" s="287"/>
      <c r="H1160" s="287"/>
      <c r="I1160" s="294">
        <v>41092</v>
      </c>
      <c r="J1160" s="295" t="s">
        <v>7034</v>
      </c>
      <c r="K1160" s="294">
        <v>44748</v>
      </c>
      <c r="L1160" s="581" t="s">
        <v>7052</v>
      </c>
      <c r="M1160" s="39"/>
      <c r="N1160" s="39"/>
      <c r="O1160" s="39"/>
      <c r="P1160" s="348" t="s">
        <v>7034</v>
      </c>
      <c r="Q1160" s="403" t="s">
        <v>7052</v>
      </c>
    </row>
    <row r="1161" spans="1:17" ht="81" x14ac:dyDescent="0.25">
      <c r="A1161" s="417">
        <f>A1144+1</f>
        <v>1095</v>
      </c>
      <c r="B1161" s="422" t="s">
        <v>5382</v>
      </c>
      <c r="C1161" s="276" t="s">
        <v>5383</v>
      </c>
      <c r="D1161" s="301" t="s">
        <v>7397</v>
      </c>
      <c r="E1161" s="237" t="s">
        <v>2934</v>
      </c>
      <c r="F1161" s="287">
        <v>4166.3900000000003</v>
      </c>
      <c r="G1161" s="287">
        <f t="shared" ref="G1161" si="62">F1161-H1161</f>
        <v>4166.3900000000003</v>
      </c>
      <c r="H1161" s="287">
        <v>0</v>
      </c>
      <c r="I1161" s="294">
        <v>41270</v>
      </c>
      <c r="J1161" s="295" t="s">
        <v>7034</v>
      </c>
      <c r="K1161" s="276"/>
      <c r="L1161" s="334"/>
      <c r="M1161" s="39"/>
      <c r="N1161" s="39"/>
      <c r="O1161" s="39"/>
      <c r="P1161" s="348" t="s">
        <v>7034</v>
      </c>
      <c r="Q1161" s="39"/>
    </row>
    <row r="1162" spans="1:17" ht="102" x14ac:dyDescent="0.25">
      <c r="A1162" s="427" t="s">
        <v>2465</v>
      </c>
      <c r="B1162" s="422" t="s">
        <v>5384</v>
      </c>
      <c r="C1162" s="276" t="s">
        <v>5273</v>
      </c>
      <c r="D1162" s="301" t="s">
        <v>7398</v>
      </c>
      <c r="E1162" s="237" t="s">
        <v>2934</v>
      </c>
      <c r="F1162" s="287"/>
      <c r="G1162" s="287"/>
      <c r="H1162" s="287"/>
      <c r="I1162" s="294">
        <v>41015</v>
      </c>
      <c r="J1162" s="295" t="s">
        <v>7034</v>
      </c>
      <c r="K1162" s="294">
        <v>44748</v>
      </c>
      <c r="L1162" s="581" t="s">
        <v>7052</v>
      </c>
      <c r="M1162" s="39"/>
      <c r="N1162" s="39"/>
      <c r="O1162" s="39"/>
      <c r="P1162" s="348" t="s">
        <v>7034</v>
      </c>
      <c r="Q1162" s="403" t="s">
        <v>7052</v>
      </c>
    </row>
    <row r="1163" spans="1:17" ht="102" x14ac:dyDescent="0.25">
      <c r="A1163" s="427" t="s">
        <v>2465</v>
      </c>
      <c r="B1163" s="422" t="s">
        <v>5385</v>
      </c>
      <c r="C1163" s="276" t="s">
        <v>5273</v>
      </c>
      <c r="D1163" s="301" t="s">
        <v>7399</v>
      </c>
      <c r="E1163" s="237" t="s">
        <v>2934</v>
      </c>
      <c r="F1163" s="287"/>
      <c r="G1163" s="287"/>
      <c r="H1163" s="287"/>
      <c r="I1163" s="294">
        <v>41015</v>
      </c>
      <c r="J1163" s="295" t="s">
        <v>7034</v>
      </c>
      <c r="K1163" s="294">
        <v>44748</v>
      </c>
      <c r="L1163" s="581" t="s">
        <v>7052</v>
      </c>
      <c r="M1163" s="39"/>
      <c r="N1163" s="39"/>
      <c r="O1163" s="39"/>
      <c r="P1163" s="348" t="s">
        <v>7034</v>
      </c>
      <c r="Q1163" s="403" t="s">
        <v>7052</v>
      </c>
    </row>
    <row r="1164" spans="1:17" ht="102" x14ac:dyDescent="0.25">
      <c r="A1164" s="427" t="s">
        <v>2465</v>
      </c>
      <c r="B1164" s="422" t="s">
        <v>5386</v>
      </c>
      <c r="C1164" s="165" t="s">
        <v>5387</v>
      </c>
      <c r="D1164" s="301" t="s">
        <v>7400</v>
      </c>
      <c r="E1164" s="237" t="s">
        <v>2934</v>
      </c>
      <c r="F1164" s="287"/>
      <c r="G1164" s="287"/>
      <c r="H1164" s="287"/>
      <c r="I1164" s="294">
        <v>41015</v>
      </c>
      <c r="J1164" s="295" t="s">
        <v>7034</v>
      </c>
      <c r="K1164" s="294">
        <v>44748</v>
      </c>
      <c r="L1164" s="581" t="s">
        <v>7052</v>
      </c>
      <c r="M1164" s="39"/>
      <c r="N1164" s="39"/>
      <c r="O1164" s="39"/>
      <c r="P1164" s="348" t="s">
        <v>7034</v>
      </c>
      <c r="Q1164" s="403" t="s">
        <v>7052</v>
      </c>
    </row>
    <row r="1165" spans="1:17" ht="102" x14ac:dyDescent="0.25">
      <c r="A1165" s="427" t="s">
        <v>2465</v>
      </c>
      <c r="B1165" s="422" t="s">
        <v>5388</v>
      </c>
      <c r="C1165" s="165" t="s">
        <v>5387</v>
      </c>
      <c r="D1165" s="301" t="s">
        <v>7400</v>
      </c>
      <c r="E1165" s="237" t="s">
        <v>2934</v>
      </c>
      <c r="F1165" s="287"/>
      <c r="G1165" s="287"/>
      <c r="H1165" s="287"/>
      <c r="I1165" s="294">
        <v>41015</v>
      </c>
      <c r="J1165" s="295" t="s">
        <v>7034</v>
      </c>
      <c r="K1165" s="294">
        <v>44748</v>
      </c>
      <c r="L1165" s="581" t="s">
        <v>7052</v>
      </c>
      <c r="M1165" s="39"/>
      <c r="N1165" s="39"/>
      <c r="O1165" s="39"/>
      <c r="P1165" s="348" t="s">
        <v>7034</v>
      </c>
      <c r="Q1165" s="403" t="s">
        <v>7052</v>
      </c>
    </row>
    <row r="1166" spans="1:17" ht="102" x14ac:dyDescent="0.25">
      <c r="A1166" s="427" t="s">
        <v>2465</v>
      </c>
      <c r="B1166" s="422" t="s">
        <v>5389</v>
      </c>
      <c r="C1166" s="165" t="s">
        <v>5089</v>
      </c>
      <c r="D1166" s="301" t="s">
        <v>7401</v>
      </c>
      <c r="E1166" s="237" t="s">
        <v>2934</v>
      </c>
      <c r="F1166" s="287"/>
      <c r="G1166" s="287"/>
      <c r="H1166" s="287"/>
      <c r="I1166" s="294">
        <v>41015</v>
      </c>
      <c r="J1166" s="295" t="s">
        <v>7034</v>
      </c>
      <c r="K1166" s="294">
        <v>44748</v>
      </c>
      <c r="L1166" s="581" t="s">
        <v>7052</v>
      </c>
      <c r="M1166" s="39"/>
      <c r="N1166" s="39"/>
      <c r="O1166" s="39"/>
      <c r="P1166" s="348" t="s">
        <v>7034</v>
      </c>
      <c r="Q1166" s="403" t="s">
        <v>7052</v>
      </c>
    </row>
    <row r="1167" spans="1:17" ht="102" x14ac:dyDescent="0.25">
      <c r="A1167" s="427" t="s">
        <v>2465</v>
      </c>
      <c r="B1167" s="422" t="s">
        <v>5390</v>
      </c>
      <c r="C1167" s="165" t="s">
        <v>5089</v>
      </c>
      <c r="D1167" s="301" t="s">
        <v>7402</v>
      </c>
      <c r="E1167" s="237" t="s">
        <v>2934</v>
      </c>
      <c r="F1167" s="287"/>
      <c r="G1167" s="287"/>
      <c r="H1167" s="287"/>
      <c r="I1167" s="294">
        <v>41015</v>
      </c>
      <c r="J1167" s="295" t="s">
        <v>7034</v>
      </c>
      <c r="K1167" s="294">
        <v>44748</v>
      </c>
      <c r="L1167" s="581" t="s">
        <v>7052</v>
      </c>
      <c r="M1167" s="39"/>
      <c r="N1167" s="39"/>
      <c r="O1167" s="39"/>
      <c r="P1167" s="348" t="s">
        <v>7034</v>
      </c>
      <c r="Q1167" s="403" t="s">
        <v>7052</v>
      </c>
    </row>
    <row r="1168" spans="1:17" ht="102" x14ac:dyDescent="0.25">
      <c r="A1168" s="427" t="s">
        <v>2465</v>
      </c>
      <c r="B1168" s="422" t="s">
        <v>5391</v>
      </c>
      <c r="C1168" s="165" t="s">
        <v>5089</v>
      </c>
      <c r="D1168" s="301" t="s">
        <v>7403</v>
      </c>
      <c r="E1168" s="237" t="s">
        <v>2934</v>
      </c>
      <c r="F1168" s="287"/>
      <c r="G1168" s="287"/>
      <c r="H1168" s="287"/>
      <c r="I1168" s="294">
        <v>41015</v>
      </c>
      <c r="J1168" s="295" t="s">
        <v>7034</v>
      </c>
      <c r="K1168" s="294">
        <v>44748</v>
      </c>
      <c r="L1168" s="581" t="s">
        <v>7052</v>
      </c>
      <c r="M1168" s="39"/>
      <c r="N1168" s="39"/>
      <c r="O1168" s="39"/>
      <c r="P1168" s="348" t="s">
        <v>7034</v>
      </c>
      <c r="Q1168" s="403" t="s">
        <v>7052</v>
      </c>
    </row>
    <row r="1169" spans="1:17" ht="102" x14ac:dyDescent="0.25">
      <c r="A1169" s="427" t="s">
        <v>2465</v>
      </c>
      <c r="B1169" s="422" t="s">
        <v>5392</v>
      </c>
      <c r="C1169" s="165" t="s">
        <v>5089</v>
      </c>
      <c r="D1169" s="301" t="s">
        <v>7403</v>
      </c>
      <c r="E1169" s="237" t="s">
        <v>2934</v>
      </c>
      <c r="F1169" s="287"/>
      <c r="G1169" s="287"/>
      <c r="H1169" s="287"/>
      <c r="I1169" s="294">
        <v>41015</v>
      </c>
      <c r="J1169" s="295" t="s">
        <v>7034</v>
      </c>
      <c r="K1169" s="294">
        <v>44748</v>
      </c>
      <c r="L1169" s="581" t="s">
        <v>7052</v>
      </c>
      <c r="M1169" s="39"/>
      <c r="N1169" s="39"/>
      <c r="O1169" s="39"/>
      <c r="P1169" s="348" t="s">
        <v>7034</v>
      </c>
      <c r="Q1169" s="403" t="s">
        <v>7052</v>
      </c>
    </row>
    <row r="1170" spans="1:17" ht="102" x14ac:dyDescent="0.25">
      <c r="A1170" s="427" t="s">
        <v>2465</v>
      </c>
      <c r="B1170" s="422" t="s">
        <v>5393</v>
      </c>
      <c r="C1170" s="165" t="s">
        <v>5089</v>
      </c>
      <c r="D1170" s="301" t="s">
        <v>7403</v>
      </c>
      <c r="E1170" s="237" t="s">
        <v>2934</v>
      </c>
      <c r="F1170" s="287"/>
      <c r="G1170" s="287"/>
      <c r="H1170" s="287"/>
      <c r="I1170" s="294">
        <v>41015</v>
      </c>
      <c r="J1170" s="295" t="s">
        <v>7034</v>
      </c>
      <c r="K1170" s="294">
        <v>44748</v>
      </c>
      <c r="L1170" s="581" t="s">
        <v>7052</v>
      </c>
      <c r="M1170" s="39"/>
      <c r="N1170" s="39"/>
      <c r="O1170" s="39"/>
      <c r="P1170" s="348" t="s">
        <v>7034</v>
      </c>
      <c r="Q1170" s="403" t="s">
        <v>7052</v>
      </c>
    </row>
    <row r="1171" spans="1:17" ht="102" x14ac:dyDescent="0.25">
      <c r="A1171" s="427" t="s">
        <v>2465</v>
      </c>
      <c r="B1171" s="422" t="s">
        <v>5394</v>
      </c>
      <c r="C1171" s="165" t="s">
        <v>5089</v>
      </c>
      <c r="D1171" s="301" t="s">
        <v>7403</v>
      </c>
      <c r="E1171" s="237" t="s">
        <v>2934</v>
      </c>
      <c r="F1171" s="287"/>
      <c r="G1171" s="287"/>
      <c r="H1171" s="287"/>
      <c r="I1171" s="294">
        <v>41015</v>
      </c>
      <c r="J1171" s="295" t="s">
        <v>7034</v>
      </c>
      <c r="K1171" s="294">
        <v>44748</v>
      </c>
      <c r="L1171" s="581" t="s">
        <v>7052</v>
      </c>
      <c r="M1171" s="39"/>
      <c r="N1171" s="39"/>
      <c r="O1171" s="39"/>
      <c r="P1171" s="348" t="s">
        <v>7034</v>
      </c>
      <c r="Q1171" s="403" t="s">
        <v>7052</v>
      </c>
    </row>
    <row r="1172" spans="1:17" ht="102" x14ac:dyDescent="0.25">
      <c r="A1172" s="427" t="s">
        <v>2465</v>
      </c>
      <c r="B1172" s="422" t="s">
        <v>5395</v>
      </c>
      <c r="C1172" s="165" t="s">
        <v>5089</v>
      </c>
      <c r="D1172" s="301" t="s">
        <v>7403</v>
      </c>
      <c r="E1172" s="237" t="s">
        <v>2934</v>
      </c>
      <c r="F1172" s="287"/>
      <c r="G1172" s="287"/>
      <c r="H1172" s="287"/>
      <c r="I1172" s="294">
        <v>41015</v>
      </c>
      <c r="J1172" s="295" t="s">
        <v>7034</v>
      </c>
      <c r="K1172" s="294">
        <v>44748</v>
      </c>
      <c r="L1172" s="581" t="s">
        <v>7052</v>
      </c>
      <c r="M1172" s="39"/>
      <c r="N1172" s="39"/>
      <c r="O1172" s="39"/>
      <c r="P1172" s="348" t="s">
        <v>7034</v>
      </c>
      <c r="Q1172" s="403" t="s">
        <v>7052</v>
      </c>
    </row>
    <row r="1173" spans="1:17" ht="102" x14ac:dyDescent="0.25">
      <c r="A1173" s="427" t="s">
        <v>2465</v>
      </c>
      <c r="B1173" s="422" t="s">
        <v>5396</v>
      </c>
      <c r="C1173" s="165" t="s">
        <v>5089</v>
      </c>
      <c r="D1173" s="301" t="s">
        <v>7403</v>
      </c>
      <c r="E1173" s="237" t="s">
        <v>2934</v>
      </c>
      <c r="F1173" s="287"/>
      <c r="G1173" s="287"/>
      <c r="H1173" s="287"/>
      <c r="I1173" s="294">
        <v>41015</v>
      </c>
      <c r="J1173" s="295" t="s">
        <v>7034</v>
      </c>
      <c r="K1173" s="294">
        <v>44748</v>
      </c>
      <c r="L1173" s="581" t="s">
        <v>7052</v>
      </c>
      <c r="M1173" s="39"/>
      <c r="N1173" s="39"/>
      <c r="O1173" s="39"/>
      <c r="P1173" s="348" t="s">
        <v>7034</v>
      </c>
      <c r="Q1173" s="403" t="s">
        <v>7052</v>
      </c>
    </row>
    <row r="1174" spans="1:17" ht="102" x14ac:dyDescent="0.25">
      <c r="A1174" s="427" t="s">
        <v>2465</v>
      </c>
      <c r="B1174" s="422" t="s">
        <v>5397</v>
      </c>
      <c r="C1174" s="276" t="s">
        <v>5398</v>
      </c>
      <c r="D1174" s="301" t="s">
        <v>7404</v>
      </c>
      <c r="E1174" s="237" t="s">
        <v>2934</v>
      </c>
      <c r="F1174" s="287"/>
      <c r="G1174" s="287"/>
      <c r="H1174" s="287"/>
      <c r="I1174" s="294">
        <v>41015</v>
      </c>
      <c r="J1174" s="295" t="s">
        <v>7034</v>
      </c>
      <c r="K1174" s="294">
        <v>44748</v>
      </c>
      <c r="L1174" s="581" t="s">
        <v>7052</v>
      </c>
      <c r="M1174" s="39"/>
      <c r="N1174" s="39"/>
      <c r="O1174" s="39"/>
      <c r="P1174" s="348" t="s">
        <v>7034</v>
      </c>
      <c r="Q1174" s="403" t="s">
        <v>7052</v>
      </c>
    </row>
    <row r="1175" spans="1:17" ht="102" x14ac:dyDescent="0.25">
      <c r="A1175" s="427" t="s">
        <v>2465</v>
      </c>
      <c r="B1175" s="422" t="s">
        <v>5399</v>
      </c>
      <c r="C1175" s="276" t="s">
        <v>5398</v>
      </c>
      <c r="D1175" s="301" t="s">
        <v>7404</v>
      </c>
      <c r="E1175" s="237" t="s">
        <v>2934</v>
      </c>
      <c r="F1175" s="287"/>
      <c r="G1175" s="287"/>
      <c r="H1175" s="287"/>
      <c r="I1175" s="294">
        <v>41015</v>
      </c>
      <c r="J1175" s="295" t="s">
        <v>7034</v>
      </c>
      <c r="K1175" s="294">
        <v>44748</v>
      </c>
      <c r="L1175" s="581" t="s">
        <v>7052</v>
      </c>
      <c r="M1175" s="39"/>
      <c r="N1175" s="39"/>
      <c r="O1175" s="39"/>
      <c r="P1175" s="348" t="s">
        <v>7034</v>
      </c>
      <c r="Q1175" s="403" t="s">
        <v>7052</v>
      </c>
    </row>
    <row r="1176" spans="1:17" ht="102" x14ac:dyDescent="0.25">
      <c r="A1176" s="427" t="s">
        <v>2465</v>
      </c>
      <c r="B1176" s="422" t="s">
        <v>5400</v>
      </c>
      <c r="C1176" s="276" t="s">
        <v>5322</v>
      </c>
      <c r="D1176" s="301" t="s">
        <v>7405</v>
      </c>
      <c r="E1176" s="237" t="s">
        <v>2934</v>
      </c>
      <c r="F1176" s="287"/>
      <c r="G1176" s="287"/>
      <c r="H1176" s="287"/>
      <c r="I1176" s="294">
        <v>41264</v>
      </c>
      <c r="J1176" s="295" t="s">
        <v>7034</v>
      </c>
      <c r="K1176" s="294">
        <v>44748</v>
      </c>
      <c r="L1176" s="581" t="s">
        <v>7052</v>
      </c>
      <c r="M1176" s="39"/>
      <c r="N1176" s="39"/>
      <c r="O1176" s="39"/>
      <c r="P1176" s="348" t="s">
        <v>7034</v>
      </c>
      <c r="Q1176" s="403" t="s">
        <v>7052</v>
      </c>
    </row>
    <row r="1177" spans="1:17" ht="102" x14ac:dyDescent="0.25">
      <c r="A1177" s="427" t="s">
        <v>2465</v>
      </c>
      <c r="B1177" s="422" t="s">
        <v>5401</v>
      </c>
      <c r="C1177" s="276" t="s">
        <v>5322</v>
      </c>
      <c r="D1177" s="301" t="s">
        <v>7405</v>
      </c>
      <c r="E1177" s="237" t="s">
        <v>2934</v>
      </c>
      <c r="F1177" s="287"/>
      <c r="G1177" s="287"/>
      <c r="H1177" s="287"/>
      <c r="I1177" s="294">
        <v>41264</v>
      </c>
      <c r="J1177" s="295" t="s">
        <v>7034</v>
      </c>
      <c r="K1177" s="294">
        <v>44748</v>
      </c>
      <c r="L1177" s="581" t="s">
        <v>7052</v>
      </c>
      <c r="M1177" s="39"/>
      <c r="N1177" s="39"/>
      <c r="O1177" s="39"/>
      <c r="P1177" s="348" t="s">
        <v>7034</v>
      </c>
      <c r="Q1177" s="403" t="s">
        <v>7052</v>
      </c>
    </row>
    <row r="1178" spans="1:17" ht="102" x14ac:dyDescent="0.25">
      <c r="A1178" s="427" t="s">
        <v>2465</v>
      </c>
      <c r="B1178" s="422" t="s">
        <v>5402</v>
      </c>
      <c r="C1178" s="276" t="s">
        <v>5322</v>
      </c>
      <c r="D1178" s="301" t="s">
        <v>7405</v>
      </c>
      <c r="E1178" s="237" t="s">
        <v>2934</v>
      </c>
      <c r="F1178" s="287"/>
      <c r="G1178" s="287"/>
      <c r="H1178" s="287"/>
      <c r="I1178" s="294">
        <v>41264</v>
      </c>
      <c r="J1178" s="295" t="s">
        <v>7034</v>
      </c>
      <c r="K1178" s="294">
        <v>44748</v>
      </c>
      <c r="L1178" s="581" t="s">
        <v>7052</v>
      </c>
      <c r="M1178" s="39"/>
      <c r="N1178" s="39"/>
      <c r="O1178" s="39"/>
      <c r="P1178" s="348" t="s">
        <v>7034</v>
      </c>
      <c r="Q1178" s="403" t="s">
        <v>7052</v>
      </c>
    </row>
    <row r="1179" spans="1:17" ht="102" x14ac:dyDescent="0.25">
      <c r="A1179" s="427" t="s">
        <v>2465</v>
      </c>
      <c r="B1179" s="422" t="s">
        <v>5403</v>
      </c>
      <c r="C1179" s="276" t="s">
        <v>5322</v>
      </c>
      <c r="D1179" s="301" t="s">
        <v>7405</v>
      </c>
      <c r="E1179" s="237" t="s">
        <v>2934</v>
      </c>
      <c r="F1179" s="287"/>
      <c r="G1179" s="287"/>
      <c r="H1179" s="287"/>
      <c r="I1179" s="294">
        <v>41264</v>
      </c>
      <c r="J1179" s="295" t="s">
        <v>7034</v>
      </c>
      <c r="K1179" s="294">
        <v>44748</v>
      </c>
      <c r="L1179" s="581" t="s">
        <v>7052</v>
      </c>
      <c r="M1179" s="39"/>
      <c r="N1179" s="39"/>
      <c r="O1179" s="39"/>
      <c r="P1179" s="348" t="s">
        <v>7034</v>
      </c>
      <c r="Q1179" s="403" t="s">
        <v>7052</v>
      </c>
    </row>
    <row r="1180" spans="1:17" ht="102" x14ac:dyDescent="0.25">
      <c r="A1180" s="427" t="s">
        <v>2465</v>
      </c>
      <c r="B1180" s="422" t="s">
        <v>5404</v>
      </c>
      <c r="C1180" s="276" t="s">
        <v>5322</v>
      </c>
      <c r="D1180" s="301" t="s">
        <v>7406</v>
      </c>
      <c r="E1180" s="237" t="s">
        <v>2934</v>
      </c>
      <c r="F1180" s="287"/>
      <c r="G1180" s="287"/>
      <c r="H1180" s="287"/>
      <c r="I1180" s="294">
        <v>41264</v>
      </c>
      <c r="J1180" s="295" t="s">
        <v>7034</v>
      </c>
      <c r="K1180" s="294">
        <v>44748</v>
      </c>
      <c r="L1180" s="581" t="s">
        <v>7052</v>
      </c>
      <c r="M1180" s="39"/>
      <c r="N1180" s="39"/>
      <c r="O1180" s="39"/>
      <c r="P1180" s="348" t="s">
        <v>7034</v>
      </c>
      <c r="Q1180" s="403" t="s">
        <v>7052</v>
      </c>
    </row>
    <row r="1181" spans="1:17" ht="102" x14ac:dyDescent="0.25">
      <c r="A1181" s="427" t="s">
        <v>2465</v>
      </c>
      <c r="B1181" s="422" t="s">
        <v>5405</v>
      </c>
      <c r="C1181" s="276" t="s">
        <v>5322</v>
      </c>
      <c r="D1181" s="301" t="s">
        <v>7406</v>
      </c>
      <c r="E1181" s="237" t="s">
        <v>2934</v>
      </c>
      <c r="F1181" s="287"/>
      <c r="G1181" s="287"/>
      <c r="H1181" s="287"/>
      <c r="I1181" s="294">
        <v>41264</v>
      </c>
      <c r="J1181" s="295" t="s">
        <v>7034</v>
      </c>
      <c r="K1181" s="294">
        <v>44748</v>
      </c>
      <c r="L1181" s="581" t="s">
        <v>7052</v>
      </c>
      <c r="M1181" s="39"/>
      <c r="N1181" s="39"/>
      <c r="O1181" s="39"/>
      <c r="P1181" s="348" t="s">
        <v>7034</v>
      </c>
      <c r="Q1181" s="403" t="s">
        <v>7052</v>
      </c>
    </row>
    <row r="1182" spans="1:17" ht="102" x14ac:dyDescent="0.25">
      <c r="A1182" s="427" t="s">
        <v>2465</v>
      </c>
      <c r="B1182" s="422" t="s">
        <v>5406</v>
      </c>
      <c r="C1182" s="276" t="s">
        <v>5322</v>
      </c>
      <c r="D1182" s="301" t="s">
        <v>7406</v>
      </c>
      <c r="E1182" s="237" t="s">
        <v>2934</v>
      </c>
      <c r="F1182" s="287"/>
      <c r="G1182" s="287"/>
      <c r="H1182" s="287"/>
      <c r="I1182" s="294">
        <v>41264</v>
      </c>
      <c r="J1182" s="295" t="s">
        <v>7034</v>
      </c>
      <c r="K1182" s="294">
        <v>44748</v>
      </c>
      <c r="L1182" s="581" t="s">
        <v>7052</v>
      </c>
      <c r="M1182" s="39"/>
      <c r="N1182" s="39"/>
      <c r="O1182" s="39"/>
      <c r="P1182" s="348" t="s">
        <v>7034</v>
      </c>
      <c r="Q1182" s="403" t="s">
        <v>7052</v>
      </c>
    </row>
    <row r="1183" spans="1:17" ht="102" x14ac:dyDescent="0.25">
      <c r="A1183" s="427" t="s">
        <v>2465</v>
      </c>
      <c r="B1183" s="422" t="s">
        <v>5407</v>
      </c>
      <c r="C1183" s="276" t="s">
        <v>5408</v>
      </c>
      <c r="D1183" s="301" t="s">
        <v>7401</v>
      </c>
      <c r="E1183" s="237" t="s">
        <v>2934</v>
      </c>
      <c r="F1183" s="287"/>
      <c r="G1183" s="287"/>
      <c r="H1183" s="287"/>
      <c r="I1183" s="294">
        <v>41457</v>
      </c>
      <c r="J1183" s="403" t="s">
        <v>7056</v>
      </c>
      <c r="K1183" s="294">
        <v>44748</v>
      </c>
      <c r="L1183" s="581" t="s">
        <v>7052</v>
      </c>
      <c r="M1183" s="39"/>
      <c r="N1183" s="39"/>
      <c r="O1183" s="39"/>
      <c r="P1183" s="9" t="s">
        <v>7056</v>
      </c>
      <c r="Q1183" s="403" t="s">
        <v>7052</v>
      </c>
    </row>
    <row r="1184" spans="1:17" ht="102" x14ac:dyDescent="0.25">
      <c r="A1184" s="427" t="s">
        <v>2465</v>
      </c>
      <c r="B1184" s="422" t="s">
        <v>5409</v>
      </c>
      <c r="C1184" s="276" t="s">
        <v>5410</v>
      </c>
      <c r="D1184" s="301" t="s">
        <v>7407</v>
      </c>
      <c r="E1184" s="237" t="s">
        <v>2934</v>
      </c>
      <c r="F1184" s="287"/>
      <c r="G1184" s="287"/>
      <c r="H1184" s="287"/>
      <c r="I1184" s="294">
        <v>41457</v>
      </c>
      <c r="J1184" s="403" t="s">
        <v>7056</v>
      </c>
      <c r="K1184" s="294">
        <v>44748</v>
      </c>
      <c r="L1184" s="581" t="s">
        <v>7052</v>
      </c>
      <c r="M1184" s="39"/>
      <c r="N1184" s="39"/>
      <c r="O1184" s="39"/>
      <c r="P1184" s="9" t="s">
        <v>7056</v>
      </c>
      <c r="Q1184" s="403" t="s">
        <v>7052</v>
      </c>
    </row>
    <row r="1185" spans="1:17" ht="102" x14ac:dyDescent="0.25">
      <c r="A1185" s="427" t="s">
        <v>2465</v>
      </c>
      <c r="B1185" s="422" t="s">
        <v>5411</v>
      </c>
      <c r="C1185" s="276" t="s">
        <v>5412</v>
      </c>
      <c r="D1185" s="301" t="s">
        <v>7408</v>
      </c>
      <c r="E1185" s="237" t="s">
        <v>2934</v>
      </c>
      <c r="F1185" s="287"/>
      <c r="G1185" s="287"/>
      <c r="H1185" s="287"/>
      <c r="I1185" s="294">
        <v>41457</v>
      </c>
      <c r="J1185" s="403" t="s">
        <v>7056</v>
      </c>
      <c r="K1185" s="294">
        <v>44748</v>
      </c>
      <c r="L1185" s="581" t="s">
        <v>7052</v>
      </c>
      <c r="M1185" s="39"/>
      <c r="N1185" s="39"/>
      <c r="O1185" s="39"/>
      <c r="P1185" s="9" t="s">
        <v>7056</v>
      </c>
      <c r="Q1185" s="403" t="s">
        <v>7052</v>
      </c>
    </row>
    <row r="1186" spans="1:17" ht="102" x14ac:dyDescent="0.25">
      <c r="A1186" s="427" t="s">
        <v>2465</v>
      </c>
      <c r="B1186" s="422" t="s">
        <v>5413</v>
      </c>
      <c r="C1186" s="276" t="s">
        <v>5414</v>
      </c>
      <c r="D1186" s="301" t="s">
        <v>7408</v>
      </c>
      <c r="E1186" s="237" t="s">
        <v>2934</v>
      </c>
      <c r="F1186" s="287"/>
      <c r="G1186" s="287"/>
      <c r="H1186" s="287"/>
      <c r="I1186" s="294">
        <v>41457</v>
      </c>
      <c r="J1186" s="403" t="s">
        <v>7056</v>
      </c>
      <c r="K1186" s="294">
        <v>44748</v>
      </c>
      <c r="L1186" s="581" t="s">
        <v>7052</v>
      </c>
      <c r="M1186" s="39"/>
      <c r="N1186" s="39"/>
      <c r="O1186" s="39"/>
      <c r="P1186" s="9" t="s">
        <v>7056</v>
      </c>
      <c r="Q1186" s="403" t="s">
        <v>7052</v>
      </c>
    </row>
    <row r="1187" spans="1:17" ht="102" x14ac:dyDescent="0.25">
      <c r="A1187" s="427" t="s">
        <v>2465</v>
      </c>
      <c r="B1187" s="422" t="s">
        <v>5415</v>
      </c>
      <c r="C1187" s="276" t="s">
        <v>5416</v>
      </c>
      <c r="D1187" s="301" t="s">
        <v>7409</v>
      </c>
      <c r="E1187" s="237" t="s">
        <v>2934</v>
      </c>
      <c r="F1187" s="287"/>
      <c r="G1187" s="287"/>
      <c r="H1187" s="287"/>
      <c r="I1187" s="294">
        <v>41457</v>
      </c>
      <c r="J1187" s="403" t="s">
        <v>7056</v>
      </c>
      <c r="K1187" s="294">
        <v>44748</v>
      </c>
      <c r="L1187" s="581" t="s">
        <v>7052</v>
      </c>
      <c r="M1187" s="39"/>
      <c r="N1187" s="39"/>
      <c r="O1187" s="39"/>
      <c r="P1187" s="9" t="s">
        <v>7056</v>
      </c>
      <c r="Q1187" s="403" t="s">
        <v>7052</v>
      </c>
    </row>
    <row r="1188" spans="1:17" ht="102" x14ac:dyDescent="0.25">
      <c r="A1188" s="427" t="s">
        <v>2465</v>
      </c>
      <c r="B1188" s="422" t="s">
        <v>5417</v>
      </c>
      <c r="C1188" s="276" t="s">
        <v>5418</v>
      </c>
      <c r="D1188" s="301" t="s">
        <v>7409</v>
      </c>
      <c r="E1188" s="237" t="s">
        <v>2934</v>
      </c>
      <c r="F1188" s="287"/>
      <c r="G1188" s="287"/>
      <c r="H1188" s="287"/>
      <c r="I1188" s="294">
        <v>41457</v>
      </c>
      <c r="J1188" s="403" t="s">
        <v>7056</v>
      </c>
      <c r="K1188" s="294">
        <v>44748</v>
      </c>
      <c r="L1188" s="581" t="s">
        <v>7052</v>
      </c>
      <c r="M1188" s="39"/>
      <c r="N1188" s="39"/>
      <c r="O1188" s="39"/>
      <c r="P1188" s="9" t="s">
        <v>7056</v>
      </c>
      <c r="Q1188" s="403" t="s">
        <v>7052</v>
      </c>
    </row>
    <row r="1189" spans="1:17" ht="102" x14ac:dyDescent="0.25">
      <c r="A1189" s="427" t="s">
        <v>2465</v>
      </c>
      <c r="B1189" s="422" t="s">
        <v>5419</v>
      </c>
      <c r="C1189" s="276" t="s">
        <v>5420</v>
      </c>
      <c r="D1189" s="301" t="s">
        <v>7409</v>
      </c>
      <c r="E1189" s="237" t="s">
        <v>2934</v>
      </c>
      <c r="F1189" s="287"/>
      <c r="G1189" s="287"/>
      <c r="H1189" s="287"/>
      <c r="I1189" s="294">
        <v>41457</v>
      </c>
      <c r="J1189" s="403" t="s">
        <v>7056</v>
      </c>
      <c r="K1189" s="294">
        <v>44748</v>
      </c>
      <c r="L1189" s="581" t="s">
        <v>7052</v>
      </c>
      <c r="M1189" s="39"/>
      <c r="N1189" s="39"/>
      <c r="O1189" s="39"/>
      <c r="P1189" s="9" t="s">
        <v>7056</v>
      </c>
      <c r="Q1189" s="403" t="s">
        <v>7052</v>
      </c>
    </row>
    <row r="1190" spans="1:17" ht="102" x14ac:dyDescent="0.25">
      <c r="A1190" s="427" t="s">
        <v>2465</v>
      </c>
      <c r="B1190" s="422" t="s">
        <v>5421</v>
      </c>
      <c r="C1190" s="276" t="s">
        <v>5422</v>
      </c>
      <c r="D1190" s="301" t="s">
        <v>7409</v>
      </c>
      <c r="E1190" s="237" t="s">
        <v>2934</v>
      </c>
      <c r="F1190" s="287"/>
      <c r="G1190" s="287"/>
      <c r="H1190" s="287"/>
      <c r="I1190" s="294">
        <v>41457</v>
      </c>
      <c r="J1190" s="403" t="s">
        <v>7056</v>
      </c>
      <c r="K1190" s="294">
        <v>44748</v>
      </c>
      <c r="L1190" s="581" t="s">
        <v>7052</v>
      </c>
      <c r="M1190" s="39"/>
      <c r="N1190" s="39"/>
      <c r="O1190" s="39"/>
      <c r="P1190" s="9" t="s">
        <v>7056</v>
      </c>
      <c r="Q1190" s="403" t="s">
        <v>7052</v>
      </c>
    </row>
    <row r="1191" spans="1:17" ht="102" x14ac:dyDescent="0.25">
      <c r="A1191" s="427" t="s">
        <v>2465</v>
      </c>
      <c r="B1191" s="422" t="s">
        <v>5423</v>
      </c>
      <c r="C1191" s="276" t="s">
        <v>5424</v>
      </c>
      <c r="D1191" s="301" t="s">
        <v>7409</v>
      </c>
      <c r="E1191" s="237" t="s">
        <v>2934</v>
      </c>
      <c r="F1191" s="287"/>
      <c r="G1191" s="287"/>
      <c r="H1191" s="287"/>
      <c r="I1191" s="294">
        <v>41457</v>
      </c>
      <c r="J1191" s="403" t="s">
        <v>7056</v>
      </c>
      <c r="K1191" s="294">
        <v>44748</v>
      </c>
      <c r="L1191" s="581" t="s">
        <v>7052</v>
      </c>
      <c r="M1191" s="39"/>
      <c r="N1191" s="39"/>
      <c r="O1191" s="39"/>
      <c r="P1191" s="9" t="s">
        <v>7056</v>
      </c>
      <c r="Q1191" s="403" t="s">
        <v>7052</v>
      </c>
    </row>
    <row r="1192" spans="1:17" ht="102" x14ac:dyDescent="0.25">
      <c r="A1192" s="427" t="s">
        <v>2465</v>
      </c>
      <c r="B1192" s="422" t="s">
        <v>5425</v>
      </c>
      <c r="C1192" s="276" t="s">
        <v>5426</v>
      </c>
      <c r="D1192" s="301" t="s">
        <v>7401</v>
      </c>
      <c r="E1192" s="237" t="s">
        <v>2934</v>
      </c>
      <c r="F1192" s="287"/>
      <c r="G1192" s="287"/>
      <c r="H1192" s="287"/>
      <c r="I1192" s="294">
        <v>41457</v>
      </c>
      <c r="J1192" s="403" t="s">
        <v>7056</v>
      </c>
      <c r="K1192" s="294">
        <v>44748</v>
      </c>
      <c r="L1192" s="581" t="s">
        <v>7052</v>
      </c>
      <c r="M1192" s="39"/>
      <c r="N1192" s="39"/>
      <c r="O1192" s="39"/>
      <c r="P1192" s="9" t="s">
        <v>7056</v>
      </c>
      <c r="Q1192" s="403" t="s">
        <v>7052</v>
      </c>
    </row>
    <row r="1193" spans="1:17" ht="102" x14ac:dyDescent="0.25">
      <c r="A1193" s="427" t="s">
        <v>2465</v>
      </c>
      <c r="B1193" s="422" t="s">
        <v>5427</v>
      </c>
      <c r="C1193" s="276" t="s">
        <v>5428</v>
      </c>
      <c r="D1193" s="301" t="s">
        <v>7401</v>
      </c>
      <c r="E1193" s="237" t="s">
        <v>2934</v>
      </c>
      <c r="F1193" s="287"/>
      <c r="G1193" s="287"/>
      <c r="H1193" s="287"/>
      <c r="I1193" s="294">
        <v>41457</v>
      </c>
      <c r="J1193" s="403" t="s">
        <v>7056</v>
      </c>
      <c r="K1193" s="294">
        <v>44748</v>
      </c>
      <c r="L1193" s="581" t="s">
        <v>7052</v>
      </c>
      <c r="M1193" s="39"/>
      <c r="N1193" s="39"/>
      <c r="O1193" s="39"/>
      <c r="P1193" s="9" t="s">
        <v>7056</v>
      </c>
      <c r="Q1193" s="403" t="s">
        <v>7052</v>
      </c>
    </row>
    <row r="1194" spans="1:17" ht="102" x14ac:dyDescent="0.25">
      <c r="A1194" s="427" t="s">
        <v>2465</v>
      </c>
      <c r="B1194" s="422" t="s">
        <v>5429</v>
      </c>
      <c r="C1194" s="276" t="s">
        <v>5430</v>
      </c>
      <c r="D1194" s="301" t="s">
        <v>7401</v>
      </c>
      <c r="E1194" s="237" t="s">
        <v>2934</v>
      </c>
      <c r="F1194" s="287"/>
      <c r="G1194" s="287"/>
      <c r="H1194" s="287"/>
      <c r="I1194" s="294">
        <v>41457</v>
      </c>
      <c r="J1194" s="403" t="s">
        <v>7056</v>
      </c>
      <c r="K1194" s="294">
        <v>44748</v>
      </c>
      <c r="L1194" s="581" t="s">
        <v>7052</v>
      </c>
      <c r="M1194" s="39"/>
      <c r="N1194" s="39"/>
      <c r="O1194" s="39"/>
      <c r="P1194" s="9" t="s">
        <v>7056</v>
      </c>
      <c r="Q1194" s="403" t="s">
        <v>7052</v>
      </c>
    </row>
    <row r="1195" spans="1:17" ht="102" x14ac:dyDescent="0.25">
      <c r="A1195" s="427" t="s">
        <v>2465</v>
      </c>
      <c r="B1195" s="422" t="s">
        <v>5431</v>
      </c>
      <c r="C1195" s="276" t="s">
        <v>5432</v>
      </c>
      <c r="D1195" s="301" t="s">
        <v>7401</v>
      </c>
      <c r="E1195" s="237" t="s">
        <v>2934</v>
      </c>
      <c r="F1195" s="287"/>
      <c r="G1195" s="287"/>
      <c r="H1195" s="287"/>
      <c r="I1195" s="294">
        <v>41457</v>
      </c>
      <c r="J1195" s="403" t="s">
        <v>7056</v>
      </c>
      <c r="K1195" s="294">
        <v>44748</v>
      </c>
      <c r="L1195" s="581" t="s">
        <v>7052</v>
      </c>
      <c r="M1195" s="39"/>
      <c r="N1195" s="39"/>
      <c r="O1195" s="39"/>
      <c r="P1195" s="9" t="s">
        <v>7056</v>
      </c>
      <c r="Q1195" s="403" t="s">
        <v>7052</v>
      </c>
    </row>
    <row r="1196" spans="1:17" ht="102" x14ac:dyDescent="0.25">
      <c r="A1196" s="427" t="s">
        <v>2465</v>
      </c>
      <c r="B1196" s="422" t="s">
        <v>5433</v>
      </c>
      <c r="C1196" s="276" t="s">
        <v>5434</v>
      </c>
      <c r="D1196" s="301" t="s">
        <v>7401</v>
      </c>
      <c r="E1196" s="237" t="s">
        <v>2934</v>
      </c>
      <c r="F1196" s="287"/>
      <c r="G1196" s="287"/>
      <c r="H1196" s="287"/>
      <c r="I1196" s="294">
        <v>41457</v>
      </c>
      <c r="J1196" s="403" t="s">
        <v>7056</v>
      </c>
      <c r="K1196" s="294">
        <v>44748</v>
      </c>
      <c r="L1196" s="581" t="s">
        <v>7052</v>
      </c>
      <c r="M1196" s="39"/>
      <c r="N1196" s="39"/>
      <c r="O1196" s="39"/>
      <c r="P1196" s="9" t="s">
        <v>7056</v>
      </c>
      <c r="Q1196" s="403" t="s">
        <v>7052</v>
      </c>
    </row>
    <row r="1197" spans="1:17" ht="102" x14ac:dyDescent="0.25">
      <c r="A1197" s="427" t="s">
        <v>2465</v>
      </c>
      <c r="B1197" s="422" t="s">
        <v>5435</v>
      </c>
      <c r="C1197" s="276" t="s">
        <v>5436</v>
      </c>
      <c r="D1197" s="301" t="s">
        <v>7410</v>
      </c>
      <c r="E1197" s="237" t="s">
        <v>2934</v>
      </c>
      <c r="F1197" s="287"/>
      <c r="G1197" s="287"/>
      <c r="H1197" s="287"/>
      <c r="I1197" s="294">
        <v>41457</v>
      </c>
      <c r="J1197" s="403" t="s">
        <v>7056</v>
      </c>
      <c r="K1197" s="294">
        <v>44748</v>
      </c>
      <c r="L1197" s="581" t="s">
        <v>7052</v>
      </c>
      <c r="M1197" s="39"/>
      <c r="N1197" s="39"/>
      <c r="O1197" s="39"/>
      <c r="P1197" s="9" t="s">
        <v>7056</v>
      </c>
      <c r="Q1197" s="403" t="s">
        <v>7052</v>
      </c>
    </row>
    <row r="1198" spans="1:17" ht="102" x14ac:dyDescent="0.25">
      <c r="A1198" s="427" t="s">
        <v>2465</v>
      </c>
      <c r="B1198" s="422" t="s">
        <v>5437</v>
      </c>
      <c r="C1198" s="276" t="s">
        <v>5438</v>
      </c>
      <c r="D1198" s="301" t="s">
        <v>7410</v>
      </c>
      <c r="E1198" s="237" t="s">
        <v>2934</v>
      </c>
      <c r="F1198" s="287"/>
      <c r="G1198" s="287"/>
      <c r="H1198" s="287"/>
      <c r="I1198" s="294">
        <v>41457</v>
      </c>
      <c r="J1198" s="403" t="s">
        <v>7056</v>
      </c>
      <c r="K1198" s="294">
        <v>44748</v>
      </c>
      <c r="L1198" s="581" t="s">
        <v>7052</v>
      </c>
      <c r="M1198" s="39"/>
      <c r="N1198" s="39"/>
      <c r="O1198" s="39"/>
      <c r="P1198" s="9" t="s">
        <v>7056</v>
      </c>
      <c r="Q1198" s="403" t="s">
        <v>7052</v>
      </c>
    </row>
    <row r="1199" spans="1:17" ht="102" x14ac:dyDescent="0.25">
      <c r="A1199" s="427" t="s">
        <v>2465</v>
      </c>
      <c r="B1199" s="422" t="s">
        <v>5439</v>
      </c>
      <c r="C1199" s="276" t="s">
        <v>5440</v>
      </c>
      <c r="D1199" s="301" t="s">
        <v>7402</v>
      </c>
      <c r="E1199" s="237" t="s">
        <v>2934</v>
      </c>
      <c r="F1199" s="287"/>
      <c r="G1199" s="287"/>
      <c r="H1199" s="287"/>
      <c r="I1199" s="294">
        <v>41457</v>
      </c>
      <c r="J1199" s="403" t="s">
        <v>7056</v>
      </c>
      <c r="K1199" s="294">
        <v>44748</v>
      </c>
      <c r="L1199" s="581" t="s">
        <v>7052</v>
      </c>
      <c r="M1199" s="39"/>
      <c r="N1199" s="39"/>
      <c r="O1199" s="39"/>
      <c r="P1199" s="9" t="s">
        <v>7056</v>
      </c>
      <c r="Q1199" s="403" t="s">
        <v>7052</v>
      </c>
    </row>
    <row r="1200" spans="1:17" ht="102" x14ac:dyDescent="0.25">
      <c r="A1200" s="427" t="s">
        <v>2465</v>
      </c>
      <c r="B1200" s="422" t="s">
        <v>5441</v>
      </c>
      <c r="C1200" s="276" t="s">
        <v>5442</v>
      </c>
      <c r="D1200" s="301" t="s">
        <v>7402</v>
      </c>
      <c r="E1200" s="237" t="s">
        <v>2934</v>
      </c>
      <c r="F1200" s="287"/>
      <c r="G1200" s="287"/>
      <c r="H1200" s="287"/>
      <c r="I1200" s="294">
        <v>41457</v>
      </c>
      <c r="J1200" s="403" t="s">
        <v>7056</v>
      </c>
      <c r="K1200" s="294">
        <v>44748</v>
      </c>
      <c r="L1200" s="581" t="s">
        <v>7052</v>
      </c>
      <c r="M1200" s="39"/>
      <c r="N1200" s="39"/>
      <c r="O1200" s="39"/>
      <c r="P1200" s="9" t="s">
        <v>7056</v>
      </c>
      <c r="Q1200" s="403" t="s">
        <v>7052</v>
      </c>
    </row>
    <row r="1201" spans="1:17" ht="102" x14ac:dyDescent="0.25">
      <c r="A1201" s="427" t="s">
        <v>2465</v>
      </c>
      <c r="B1201" s="422" t="s">
        <v>5443</v>
      </c>
      <c r="C1201" s="276" t="s">
        <v>5444</v>
      </c>
      <c r="D1201" s="301" t="s">
        <v>7407</v>
      </c>
      <c r="E1201" s="237" t="s">
        <v>2934</v>
      </c>
      <c r="F1201" s="287"/>
      <c r="G1201" s="287"/>
      <c r="H1201" s="287"/>
      <c r="I1201" s="294">
        <v>41457</v>
      </c>
      <c r="J1201" s="403" t="s">
        <v>7056</v>
      </c>
      <c r="K1201" s="294">
        <v>44748</v>
      </c>
      <c r="L1201" s="581" t="s">
        <v>7052</v>
      </c>
      <c r="M1201" s="39"/>
      <c r="N1201" s="39"/>
      <c r="O1201" s="39"/>
      <c r="P1201" s="9" t="s">
        <v>7056</v>
      </c>
      <c r="Q1201" s="403" t="s">
        <v>7052</v>
      </c>
    </row>
    <row r="1202" spans="1:17" ht="102" x14ac:dyDescent="0.25">
      <c r="A1202" s="427" t="s">
        <v>2465</v>
      </c>
      <c r="B1202" s="422" t="s">
        <v>5445</v>
      </c>
      <c r="C1202" s="276" t="s">
        <v>5446</v>
      </c>
      <c r="D1202" s="301" t="s">
        <v>7411</v>
      </c>
      <c r="E1202" s="237" t="s">
        <v>2934</v>
      </c>
      <c r="F1202" s="287"/>
      <c r="G1202" s="287"/>
      <c r="H1202" s="287"/>
      <c r="I1202" s="294">
        <v>41457</v>
      </c>
      <c r="J1202" s="403" t="s">
        <v>7056</v>
      </c>
      <c r="K1202" s="294">
        <v>44748</v>
      </c>
      <c r="L1202" s="581" t="s">
        <v>7052</v>
      </c>
      <c r="M1202" s="39"/>
      <c r="N1202" s="39"/>
      <c r="O1202" s="39"/>
      <c r="P1202" s="9" t="s">
        <v>7056</v>
      </c>
      <c r="Q1202" s="403" t="s">
        <v>7052</v>
      </c>
    </row>
    <row r="1203" spans="1:17" ht="102" x14ac:dyDescent="0.25">
      <c r="A1203" s="427" t="s">
        <v>2465</v>
      </c>
      <c r="B1203" s="422" t="s">
        <v>5447</v>
      </c>
      <c r="C1203" s="276" t="s">
        <v>5448</v>
      </c>
      <c r="D1203" s="301" t="s">
        <v>7412</v>
      </c>
      <c r="E1203" s="237" t="s">
        <v>2934</v>
      </c>
      <c r="F1203" s="287"/>
      <c r="G1203" s="287"/>
      <c r="H1203" s="287"/>
      <c r="I1203" s="294">
        <v>41457</v>
      </c>
      <c r="J1203" s="403" t="s">
        <v>7056</v>
      </c>
      <c r="K1203" s="294">
        <v>44748</v>
      </c>
      <c r="L1203" s="581" t="s">
        <v>7052</v>
      </c>
      <c r="M1203" s="39"/>
      <c r="N1203" s="39"/>
      <c r="O1203" s="39"/>
      <c r="P1203" s="9" t="s">
        <v>7056</v>
      </c>
      <c r="Q1203" s="403" t="s">
        <v>7052</v>
      </c>
    </row>
    <row r="1204" spans="1:17" ht="102" x14ac:dyDescent="0.25">
      <c r="A1204" s="427" t="s">
        <v>2465</v>
      </c>
      <c r="B1204" s="422" t="s">
        <v>5449</v>
      </c>
      <c r="C1204" s="276" t="s">
        <v>5450</v>
      </c>
      <c r="D1204" s="301" t="s">
        <v>7412</v>
      </c>
      <c r="E1204" s="237" t="s">
        <v>2934</v>
      </c>
      <c r="F1204" s="287"/>
      <c r="G1204" s="287"/>
      <c r="H1204" s="287"/>
      <c r="I1204" s="294">
        <v>41457</v>
      </c>
      <c r="J1204" s="403" t="s">
        <v>7056</v>
      </c>
      <c r="K1204" s="294">
        <v>44748</v>
      </c>
      <c r="L1204" s="581" t="s">
        <v>7052</v>
      </c>
      <c r="M1204" s="39"/>
      <c r="N1204" s="39"/>
      <c r="O1204" s="39"/>
      <c r="P1204" s="9" t="s">
        <v>7056</v>
      </c>
      <c r="Q1204" s="403" t="s">
        <v>7052</v>
      </c>
    </row>
    <row r="1205" spans="1:17" ht="102" x14ac:dyDescent="0.25">
      <c r="A1205" s="427" t="s">
        <v>2465</v>
      </c>
      <c r="B1205" s="422" t="s">
        <v>5451</v>
      </c>
      <c r="C1205" s="276" t="s">
        <v>5452</v>
      </c>
      <c r="D1205" s="301" t="s">
        <v>7412</v>
      </c>
      <c r="E1205" s="237" t="s">
        <v>2934</v>
      </c>
      <c r="F1205" s="287"/>
      <c r="G1205" s="287"/>
      <c r="H1205" s="287"/>
      <c r="I1205" s="294">
        <v>41457</v>
      </c>
      <c r="J1205" s="403" t="s">
        <v>7056</v>
      </c>
      <c r="K1205" s="294">
        <v>44748</v>
      </c>
      <c r="L1205" s="581" t="s">
        <v>7052</v>
      </c>
      <c r="M1205" s="39"/>
      <c r="N1205" s="39"/>
      <c r="O1205" s="39"/>
      <c r="P1205" s="9" t="s">
        <v>7056</v>
      </c>
      <c r="Q1205" s="403" t="s">
        <v>7052</v>
      </c>
    </row>
    <row r="1206" spans="1:17" ht="102" x14ac:dyDescent="0.25">
      <c r="A1206" s="427" t="s">
        <v>2465</v>
      </c>
      <c r="B1206" s="422" t="s">
        <v>5453</v>
      </c>
      <c r="C1206" s="276" t="s">
        <v>5454</v>
      </c>
      <c r="D1206" s="301" t="s">
        <v>7413</v>
      </c>
      <c r="E1206" s="237" t="s">
        <v>2934</v>
      </c>
      <c r="F1206" s="287"/>
      <c r="G1206" s="287"/>
      <c r="H1206" s="287"/>
      <c r="I1206" s="294">
        <v>41457</v>
      </c>
      <c r="J1206" s="403" t="s">
        <v>7056</v>
      </c>
      <c r="K1206" s="294">
        <v>44748</v>
      </c>
      <c r="L1206" s="581" t="s">
        <v>7052</v>
      </c>
      <c r="M1206" s="39"/>
      <c r="N1206" s="39"/>
      <c r="O1206" s="39"/>
      <c r="P1206" s="9" t="s">
        <v>7056</v>
      </c>
      <c r="Q1206" s="403" t="s">
        <v>7052</v>
      </c>
    </row>
    <row r="1207" spans="1:17" ht="102" x14ac:dyDescent="0.25">
      <c r="A1207" s="427" t="s">
        <v>2465</v>
      </c>
      <c r="B1207" s="422" t="s">
        <v>5455</v>
      </c>
      <c r="C1207" s="276" t="s">
        <v>5456</v>
      </c>
      <c r="D1207" s="301" t="s">
        <v>7413</v>
      </c>
      <c r="E1207" s="237" t="s">
        <v>2934</v>
      </c>
      <c r="F1207" s="287"/>
      <c r="G1207" s="287"/>
      <c r="H1207" s="287"/>
      <c r="I1207" s="294">
        <v>41457</v>
      </c>
      <c r="J1207" s="403" t="s">
        <v>7056</v>
      </c>
      <c r="K1207" s="294">
        <v>44748</v>
      </c>
      <c r="L1207" s="581" t="s">
        <v>7052</v>
      </c>
      <c r="M1207" s="39"/>
      <c r="N1207" s="39"/>
      <c r="O1207" s="39"/>
      <c r="P1207" s="9" t="s">
        <v>7056</v>
      </c>
      <c r="Q1207" s="403" t="s">
        <v>7052</v>
      </c>
    </row>
    <row r="1208" spans="1:17" ht="102" x14ac:dyDescent="0.25">
      <c r="A1208" s="427" t="s">
        <v>2465</v>
      </c>
      <c r="B1208" s="422" t="s">
        <v>5457</v>
      </c>
      <c r="C1208" s="276" t="s">
        <v>5458</v>
      </c>
      <c r="D1208" s="301" t="s">
        <v>7413</v>
      </c>
      <c r="E1208" s="237" t="s">
        <v>2934</v>
      </c>
      <c r="F1208" s="287"/>
      <c r="G1208" s="287"/>
      <c r="H1208" s="287"/>
      <c r="I1208" s="294">
        <v>41457</v>
      </c>
      <c r="J1208" s="403" t="s">
        <v>7056</v>
      </c>
      <c r="K1208" s="294">
        <v>44748</v>
      </c>
      <c r="L1208" s="581" t="s">
        <v>7052</v>
      </c>
      <c r="M1208" s="39"/>
      <c r="N1208" s="39"/>
      <c r="O1208" s="39"/>
      <c r="P1208" s="9" t="s">
        <v>7056</v>
      </c>
      <c r="Q1208" s="403" t="s">
        <v>7052</v>
      </c>
    </row>
    <row r="1209" spans="1:17" ht="102" x14ac:dyDescent="0.25">
      <c r="A1209" s="427" t="s">
        <v>2465</v>
      </c>
      <c r="B1209" s="422" t="s">
        <v>5459</v>
      </c>
      <c r="C1209" s="276" t="s">
        <v>5460</v>
      </c>
      <c r="D1209" s="301" t="s">
        <v>7408</v>
      </c>
      <c r="E1209" s="237" t="s">
        <v>2934</v>
      </c>
      <c r="F1209" s="287"/>
      <c r="G1209" s="287"/>
      <c r="H1209" s="287"/>
      <c r="I1209" s="294">
        <v>41457</v>
      </c>
      <c r="J1209" s="403" t="s">
        <v>7056</v>
      </c>
      <c r="K1209" s="294">
        <v>44748</v>
      </c>
      <c r="L1209" s="581" t="s">
        <v>7052</v>
      </c>
      <c r="M1209" s="39"/>
      <c r="N1209" s="39"/>
      <c r="O1209" s="39"/>
      <c r="P1209" s="9" t="s">
        <v>7056</v>
      </c>
      <c r="Q1209" s="403" t="s">
        <v>7052</v>
      </c>
    </row>
    <row r="1210" spans="1:17" ht="102" x14ac:dyDescent="0.25">
      <c r="A1210" s="427" t="s">
        <v>2465</v>
      </c>
      <c r="B1210" s="422" t="s">
        <v>5461</v>
      </c>
      <c r="C1210" s="276" t="s">
        <v>5462</v>
      </c>
      <c r="D1210" s="301" t="s">
        <v>7408</v>
      </c>
      <c r="E1210" s="237" t="s">
        <v>2934</v>
      </c>
      <c r="F1210" s="287"/>
      <c r="G1210" s="287"/>
      <c r="H1210" s="287"/>
      <c r="I1210" s="294">
        <v>41457</v>
      </c>
      <c r="J1210" s="403" t="s">
        <v>7056</v>
      </c>
      <c r="K1210" s="294">
        <v>44748</v>
      </c>
      <c r="L1210" s="581" t="s">
        <v>7052</v>
      </c>
      <c r="M1210" s="39"/>
      <c r="N1210" s="39"/>
      <c r="O1210" s="39"/>
      <c r="P1210" s="9" t="s">
        <v>7056</v>
      </c>
      <c r="Q1210" s="403" t="s">
        <v>7052</v>
      </c>
    </row>
    <row r="1211" spans="1:17" ht="102" x14ac:dyDescent="0.25">
      <c r="A1211" s="427" t="s">
        <v>2465</v>
      </c>
      <c r="B1211" s="422" t="s">
        <v>5463</v>
      </c>
      <c r="C1211" s="276" t="s">
        <v>5464</v>
      </c>
      <c r="D1211" s="301" t="s">
        <v>7408</v>
      </c>
      <c r="E1211" s="237" t="s">
        <v>2934</v>
      </c>
      <c r="F1211" s="287"/>
      <c r="G1211" s="287"/>
      <c r="H1211" s="287"/>
      <c r="I1211" s="294">
        <v>41457</v>
      </c>
      <c r="J1211" s="403" t="s">
        <v>7056</v>
      </c>
      <c r="K1211" s="294">
        <v>44748</v>
      </c>
      <c r="L1211" s="581" t="s">
        <v>7052</v>
      </c>
      <c r="M1211" s="39"/>
      <c r="N1211" s="39"/>
      <c r="O1211" s="39"/>
      <c r="P1211" s="9" t="s">
        <v>7056</v>
      </c>
      <c r="Q1211" s="403" t="s">
        <v>7052</v>
      </c>
    </row>
    <row r="1212" spans="1:17" ht="102" x14ac:dyDescent="0.25">
      <c r="A1212" s="427" t="s">
        <v>2465</v>
      </c>
      <c r="B1212" s="422" t="s">
        <v>5465</v>
      </c>
      <c r="C1212" s="276" t="s">
        <v>5466</v>
      </c>
      <c r="D1212" s="301" t="s">
        <v>7409</v>
      </c>
      <c r="E1212" s="237" t="s">
        <v>2934</v>
      </c>
      <c r="F1212" s="287"/>
      <c r="G1212" s="287"/>
      <c r="H1212" s="287"/>
      <c r="I1212" s="294">
        <v>41289</v>
      </c>
      <c r="J1212" s="403" t="s">
        <v>7057</v>
      </c>
      <c r="K1212" s="294">
        <v>44748</v>
      </c>
      <c r="L1212" s="581" t="s">
        <v>7052</v>
      </c>
      <c r="M1212" s="39"/>
      <c r="N1212" s="39"/>
      <c r="O1212" s="39"/>
      <c r="P1212" s="9" t="s">
        <v>7057</v>
      </c>
      <c r="Q1212" s="403" t="s">
        <v>7052</v>
      </c>
    </row>
    <row r="1213" spans="1:17" ht="102" x14ac:dyDescent="0.25">
      <c r="A1213" s="427" t="s">
        <v>2465</v>
      </c>
      <c r="B1213" s="422" t="s">
        <v>5467</v>
      </c>
      <c r="C1213" s="276" t="s">
        <v>5468</v>
      </c>
      <c r="D1213" s="301" t="s">
        <v>7414</v>
      </c>
      <c r="E1213" s="237" t="s">
        <v>2934</v>
      </c>
      <c r="F1213" s="287"/>
      <c r="G1213" s="287"/>
      <c r="H1213" s="287"/>
      <c r="I1213" s="294">
        <v>41289</v>
      </c>
      <c r="J1213" s="403" t="s">
        <v>7057</v>
      </c>
      <c r="K1213" s="294">
        <v>44748</v>
      </c>
      <c r="L1213" s="581" t="s">
        <v>7052</v>
      </c>
      <c r="M1213" s="39"/>
      <c r="N1213" s="39"/>
      <c r="O1213" s="39"/>
      <c r="P1213" s="9" t="s">
        <v>7057</v>
      </c>
      <c r="Q1213" s="403" t="s">
        <v>7052</v>
      </c>
    </row>
    <row r="1214" spans="1:17" ht="102" x14ac:dyDescent="0.25">
      <c r="A1214" s="427" t="s">
        <v>2465</v>
      </c>
      <c r="B1214" s="422" t="s">
        <v>5469</v>
      </c>
      <c r="C1214" s="276" t="s">
        <v>5470</v>
      </c>
      <c r="D1214" s="301" t="s">
        <v>7415</v>
      </c>
      <c r="E1214" s="237" t="s">
        <v>2934</v>
      </c>
      <c r="F1214" s="287"/>
      <c r="G1214" s="287"/>
      <c r="H1214" s="287"/>
      <c r="I1214" s="294">
        <v>41289</v>
      </c>
      <c r="J1214" s="403" t="s">
        <v>7057</v>
      </c>
      <c r="K1214" s="294">
        <v>44748</v>
      </c>
      <c r="L1214" s="581" t="s">
        <v>7052</v>
      </c>
      <c r="M1214" s="39"/>
      <c r="N1214" s="39"/>
      <c r="O1214" s="39"/>
      <c r="P1214" s="9" t="s">
        <v>7057</v>
      </c>
      <c r="Q1214" s="403" t="s">
        <v>7052</v>
      </c>
    </row>
    <row r="1215" spans="1:17" ht="102" x14ac:dyDescent="0.25">
      <c r="A1215" s="427" t="s">
        <v>2465</v>
      </c>
      <c r="B1215" s="422" t="s">
        <v>5471</v>
      </c>
      <c r="C1215" s="276" t="s">
        <v>5472</v>
      </c>
      <c r="D1215" s="301" t="s">
        <v>7415</v>
      </c>
      <c r="E1215" s="237" t="s">
        <v>2934</v>
      </c>
      <c r="F1215" s="287"/>
      <c r="G1215" s="287"/>
      <c r="H1215" s="287"/>
      <c r="I1215" s="294">
        <v>41289</v>
      </c>
      <c r="J1215" s="403" t="s">
        <v>7057</v>
      </c>
      <c r="K1215" s="294">
        <v>44748</v>
      </c>
      <c r="L1215" s="581" t="s">
        <v>7052</v>
      </c>
      <c r="M1215" s="39"/>
      <c r="N1215" s="39"/>
      <c r="O1215" s="39"/>
      <c r="P1215" s="9" t="s">
        <v>7057</v>
      </c>
      <c r="Q1215" s="403" t="s">
        <v>7052</v>
      </c>
    </row>
    <row r="1216" spans="1:17" ht="102" x14ac:dyDescent="0.25">
      <c r="A1216" s="427" t="s">
        <v>2465</v>
      </c>
      <c r="B1216" s="422" t="s">
        <v>5473</v>
      </c>
      <c r="C1216" s="276" t="s">
        <v>5474</v>
      </c>
      <c r="D1216" s="301" t="s">
        <v>7415</v>
      </c>
      <c r="E1216" s="237" t="s">
        <v>2934</v>
      </c>
      <c r="F1216" s="287"/>
      <c r="G1216" s="287"/>
      <c r="H1216" s="287"/>
      <c r="I1216" s="294">
        <v>41289</v>
      </c>
      <c r="J1216" s="403" t="s">
        <v>7057</v>
      </c>
      <c r="K1216" s="294">
        <v>44748</v>
      </c>
      <c r="L1216" s="581" t="s">
        <v>7052</v>
      </c>
      <c r="M1216" s="39"/>
      <c r="N1216" s="39"/>
      <c r="O1216" s="39"/>
      <c r="P1216" s="9" t="s">
        <v>7057</v>
      </c>
      <c r="Q1216" s="403" t="s">
        <v>7052</v>
      </c>
    </row>
    <row r="1217" spans="1:17" ht="102" x14ac:dyDescent="0.25">
      <c r="A1217" s="427" t="s">
        <v>2465</v>
      </c>
      <c r="B1217" s="422" t="s">
        <v>5475</v>
      </c>
      <c r="C1217" s="276" t="s">
        <v>5476</v>
      </c>
      <c r="D1217" s="301" t="s">
        <v>7415</v>
      </c>
      <c r="E1217" s="237" t="s">
        <v>2934</v>
      </c>
      <c r="F1217" s="287"/>
      <c r="G1217" s="287"/>
      <c r="H1217" s="287"/>
      <c r="I1217" s="294">
        <v>41289</v>
      </c>
      <c r="J1217" s="403" t="s">
        <v>7057</v>
      </c>
      <c r="K1217" s="294">
        <v>44748</v>
      </c>
      <c r="L1217" s="581" t="s">
        <v>7052</v>
      </c>
      <c r="M1217" s="39"/>
      <c r="N1217" s="39"/>
      <c r="O1217" s="39"/>
      <c r="P1217" s="9" t="s">
        <v>7057</v>
      </c>
      <c r="Q1217" s="403" t="s">
        <v>7052</v>
      </c>
    </row>
    <row r="1218" spans="1:17" ht="102" x14ac:dyDescent="0.25">
      <c r="A1218" s="427" t="s">
        <v>2465</v>
      </c>
      <c r="B1218" s="422" t="s">
        <v>5477</v>
      </c>
      <c r="C1218" s="276" t="s">
        <v>5478</v>
      </c>
      <c r="D1218" s="301" t="s">
        <v>7416</v>
      </c>
      <c r="E1218" s="237" t="s">
        <v>2934</v>
      </c>
      <c r="F1218" s="287"/>
      <c r="G1218" s="287"/>
      <c r="H1218" s="287"/>
      <c r="I1218" s="294">
        <v>41289</v>
      </c>
      <c r="J1218" s="403" t="s">
        <v>7057</v>
      </c>
      <c r="K1218" s="294">
        <v>44748</v>
      </c>
      <c r="L1218" s="581" t="s">
        <v>7052</v>
      </c>
      <c r="M1218" s="39"/>
      <c r="N1218" s="39"/>
      <c r="O1218" s="39"/>
      <c r="P1218" s="9" t="s">
        <v>7057</v>
      </c>
      <c r="Q1218" s="403" t="s">
        <v>7052</v>
      </c>
    </row>
    <row r="1219" spans="1:17" ht="102" x14ac:dyDescent="0.25">
      <c r="A1219" s="427" t="s">
        <v>2465</v>
      </c>
      <c r="B1219" s="422" t="s">
        <v>5479</v>
      </c>
      <c r="C1219" s="276" t="s">
        <v>5480</v>
      </c>
      <c r="D1219" s="301" t="s">
        <v>7416</v>
      </c>
      <c r="E1219" s="237" t="s">
        <v>2934</v>
      </c>
      <c r="F1219" s="287"/>
      <c r="G1219" s="287"/>
      <c r="H1219" s="287"/>
      <c r="I1219" s="294">
        <v>41289</v>
      </c>
      <c r="J1219" s="403" t="s">
        <v>7057</v>
      </c>
      <c r="K1219" s="294">
        <v>44748</v>
      </c>
      <c r="L1219" s="581" t="s">
        <v>7052</v>
      </c>
      <c r="M1219" s="39"/>
      <c r="N1219" s="39"/>
      <c r="O1219" s="39"/>
      <c r="P1219" s="9" t="s">
        <v>7057</v>
      </c>
      <c r="Q1219" s="403" t="s">
        <v>7052</v>
      </c>
    </row>
    <row r="1220" spans="1:17" ht="102" x14ac:dyDescent="0.25">
      <c r="A1220" s="427" t="s">
        <v>2465</v>
      </c>
      <c r="B1220" s="422" t="s">
        <v>5481</v>
      </c>
      <c r="C1220" s="276" t="s">
        <v>5482</v>
      </c>
      <c r="D1220" s="301" t="s">
        <v>7416</v>
      </c>
      <c r="E1220" s="237" t="s">
        <v>2934</v>
      </c>
      <c r="F1220" s="287"/>
      <c r="G1220" s="287"/>
      <c r="H1220" s="287"/>
      <c r="I1220" s="294">
        <v>41289</v>
      </c>
      <c r="J1220" s="403" t="s">
        <v>7057</v>
      </c>
      <c r="K1220" s="294">
        <v>44748</v>
      </c>
      <c r="L1220" s="581" t="s">
        <v>7052</v>
      </c>
      <c r="M1220" s="39"/>
      <c r="N1220" s="39"/>
      <c r="O1220" s="39"/>
      <c r="P1220" s="9" t="s">
        <v>7057</v>
      </c>
      <c r="Q1220" s="403" t="s">
        <v>7052</v>
      </c>
    </row>
    <row r="1221" spans="1:17" ht="102" x14ac:dyDescent="0.25">
      <c r="A1221" s="427" t="s">
        <v>2465</v>
      </c>
      <c r="B1221" s="422" t="s">
        <v>5483</v>
      </c>
      <c r="C1221" s="276" t="s">
        <v>5484</v>
      </c>
      <c r="D1221" s="301" t="s">
        <v>7409</v>
      </c>
      <c r="E1221" s="237" t="s">
        <v>2934</v>
      </c>
      <c r="F1221" s="287"/>
      <c r="G1221" s="287"/>
      <c r="H1221" s="287"/>
      <c r="I1221" s="294">
        <v>41289</v>
      </c>
      <c r="J1221" s="403" t="s">
        <v>7057</v>
      </c>
      <c r="K1221" s="294">
        <v>44748</v>
      </c>
      <c r="L1221" s="581" t="s">
        <v>7052</v>
      </c>
      <c r="M1221" s="39"/>
      <c r="N1221" s="39"/>
      <c r="O1221" s="39"/>
      <c r="P1221" s="9" t="s">
        <v>7057</v>
      </c>
      <c r="Q1221" s="403" t="s">
        <v>7052</v>
      </c>
    </row>
    <row r="1222" spans="1:17" ht="102" x14ac:dyDescent="0.25">
      <c r="A1222" s="427" t="s">
        <v>2465</v>
      </c>
      <c r="B1222" s="422" t="s">
        <v>5485</v>
      </c>
      <c r="C1222" s="276" t="s">
        <v>5486</v>
      </c>
      <c r="D1222" s="301" t="s">
        <v>7409</v>
      </c>
      <c r="E1222" s="237" t="s">
        <v>2934</v>
      </c>
      <c r="F1222" s="287"/>
      <c r="G1222" s="287"/>
      <c r="H1222" s="287"/>
      <c r="I1222" s="294">
        <v>41289</v>
      </c>
      <c r="J1222" s="403" t="s">
        <v>7057</v>
      </c>
      <c r="K1222" s="294">
        <v>44748</v>
      </c>
      <c r="L1222" s="581" t="s">
        <v>7052</v>
      </c>
      <c r="M1222" s="39"/>
      <c r="N1222" s="39"/>
      <c r="O1222" s="39"/>
      <c r="P1222" s="9" t="s">
        <v>7057</v>
      </c>
      <c r="Q1222" s="403" t="s">
        <v>7052</v>
      </c>
    </row>
    <row r="1223" spans="1:17" ht="102" x14ac:dyDescent="0.25">
      <c r="A1223" s="427" t="s">
        <v>2465</v>
      </c>
      <c r="B1223" s="422" t="s">
        <v>5487</v>
      </c>
      <c r="C1223" s="276" t="s">
        <v>5488</v>
      </c>
      <c r="D1223" s="301" t="s">
        <v>7417</v>
      </c>
      <c r="E1223" s="237" t="s">
        <v>2934</v>
      </c>
      <c r="F1223" s="287"/>
      <c r="G1223" s="287"/>
      <c r="H1223" s="287"/>
      <c r="I1223" s="294">
        <v>41289</v>
      </c>
      <c r="J1223" s="403" t="s">
        <v>7057</v>
      </c>
      <c r="K1223" s="404">
        <v>44748</v>
      </c>
      <c r="L1223" s="581" t="s">
        <v>7052</v>
      </c>
      <c r="M1223" s="39"/>
      <c r="N1223" s="39"/>
      <c r="O1223" s="39"/>
      <c r="P1223" s="9" t="s">
        <v>7057</v>
      </c>
      <c r="Q1223" s="403" t="s">
        <v>7052</v>
      </c>
    </row>
    <row r="1224" spans="1:17" ht="102" x14ac:dyDescent="0.25">
      <c r="A1224" s="427" t="s">
        <v>2465</v>
      </c>
      <c r="B1224" s="422" t="s">
        <v>5489</v>
      </c>
      <c r="C1224" s="276" t="s">
        <v>5490</v>
      </c>
      <c r="D1224" s="301" t="s">
        <v>7418</v>
      </c>
      <c r="E1224" s="237" t="s">
        <v>2934</v>
      </c>
      <c r="F1224" s="287"/>
      <c r="G1224" s="287"/>
      <c r="H1224" s="287"/>
      <c r="I1224" s="294">
        <v>41289</v>
      </c>
      <c r="J1224" s="403" t="s">
        <v>7057</v>
      </c>
      <c r="K1224" s="404">
        <v>44748</v>
      </c>
      <c r="L1224" s="581" t="s">
        <v>7052</v>
      </c>
      <c r="M1224" s="39"/>
      <c r="N1224" s="39"/>
      <c r="O1224" s="39"/>
      <c r="P1224" s="9" t="s">
        <v>7057</v>
      </c>
      <c r="Q1224" s="403" t="s">
        <v>7052</v>
      </c>
    </row>
    <row r="1225" spans="1:17" ht="102" x14ac:dyDescent="0.25">
      <c r="A1225" s="427" t="s">
        <v>2465</v>
      </c>
      <c r="B1225" s="422" t="s">
        <v>5491</v>
      </c>
      <c r="C1225" s="276" t="s">
        <v>5492</v>
      </c>
      <c r="D1225" s="301" t="s">
        <v>7418</v>
      </c>
      <c r="E1225" s="237" t="s">
        <v>2934</v>
      </c>
      <c r="F1225" s="287"/>
      <c r="G1225" s="287"/>
      <c r="H1225" s="287"/>
      <c r="I1225" s="294">
        <v>41289</v>
      </c>
      <c r="J1225" s="403" t="s">
        <v>7057</v>
      </c>
      <c r="K1225" s="404">
        <v>44748</v>
      </c>
      <c r="L1225" s="581" t="s">
        <v>7052</v>
      </c>
      <c r="M1225" s="39"/>
      <c r="N1225" s="39"/>
      <c r="O1225" s="39"/>
      <c r="P1225" s="9" t="s">
        <v>7057</v>
      </c>
      <c r="Q1225" s="403" t="s">
        <v>7052</v>
      </c>
    </row>
    <row r="1226" spans="1:17" ht="102" x14ac:dyDescent="0.25">
      <c r="A1226" s="427" t="s">
        <v>2465</v>
      </c>
      <c r="B1226" s="422" t="s">
        <v>5493</v>
      </c>
      <c r="C1226" s="276" t="s">
        <v>5494</v>
      </c>
      <c r="D1226" s="301" t="s">
        <v>7419</v>
      </c>
      <c r="E1226" s="237" t="s">
        <v>2934</v>
      </c>
      <c r="F1226" s="287"/>
      <c r="G1226" s="287"/>
      <c r="H1226" s="287"/>
      <c r="I1226" s="294">
        <v>41289</v>
      </c>
      <c r="J1226" s="403" t="s">
        <v>7057</v>
      </c>
      <c r="K1226" s="404">
        <v>44748</v>
      </c>
      <c r="L1226" s="581" t="s">
        <v>7052</v>
      </c>
      <c r="M1226" s="39"/>
      <c r="N1226" s="39"/>
      <c r="O1226" s="39"/>
      <c r="P1226" s="9" t="s">
        <v>7057</v>
      </c>
      <c r="Q1226" s="403" t="s">
        <v>7052</v>
      </c>
    </row>
    <row r="1227" spans="1:17" ht="102" x14ac:dyDescent="0.25">
      <c r="A1227" s="427" t="s">
        <v>2465</v>
      </c>
      <c r="B1227" s="422" t="s">
        <v>5495</v>
      </c>
      <c r="C1227" s="276" t="s">
        <v>5496</v>
      </c>
      <c r="D1227" s="301" t="s">
        <v>7419</v>
      </c>
      <c r="E1227" s="237" t="s">
        <v>2934</v>
      </c>
      <c r="F1227" s="287"/>
      <c r="G1227" s="287"/>
      <c r="H1227" s="287"/>
      <c r="I1227" s="294">
        <v>41289</v>
      </c>
      <c r="J1227" s="403" t="s">
        <v>7057</v>
      </c>
      <c r="K1227" s="404">
        <v>44748</v>
      </c>
      <c r="L1227" s="581" t="s">
        <v>7052</v>
      </c>
      <c r="M1227" s="39"/>
      <c r="N1227" s="39"/>
      <c r="O1227" s="39"/>
      <c r="P1227" s="9" t="s">
        <v>7057</v>
      </c>
      <c r="Q1227" s="403" t="s">
        <v>7052</v>
      </c>
    </row>
    <row r="1228" spans="1:17" ht="102" x14ac:dyDescent="0.25">
      <c r="A1228" s="427" t="s">
        <v>2465</v>
      </c>
      <c r="B1228" s="422" t="s">
        <v>5497</v>
      </c>
      <c r="C1228" s="276" t="s">
        <v>5498</v>
      </c>
      <c r="D1228" s="301" t="s">
        <v>7419</v>
      </c>
      <c r="E1228" s="237" t="s">
        <v>2934</v>
      </c>
      <c r="F1228" s="287"/>
      <c r="G1228" s="287"/>
      <c r="H1228" s="287"/>
      <c r="I1228" s="294">
        <v>41289</v>
      </c>
      <c r="J1228" s="403" t="s">
        <v>7057</v>
      </c>
      <c r="K1228" s="404">
        <v>44748</v>
      </c>
      <c r="L1228" s="581" t="s">
        <v>7052</v>
      </c>
      <c r="M1228" s="39"/>
      <c r="N1228" s="39"/>
      <c r="O1228" s="39"/>
      <c r="P1228" s="9" t="s">
        <v>7057</v>
      </c>
      <c r="Q1228" s="403" t="s">
        <v>7052</v>
      </c>
    </row>
    <row r="1229" spans="1:17" ht="102" x14ac:dyDescent="0.25">
      <c r="A1229" s="427" t="s">
        <v>2465</v>
      </c>
      <c r="B1229" s="422" t="s">
        <v>5499</v>
      </c>
      <c r="C1229" s="276" t="s">
        <v>5500</v>
      </c>
      <c r="D1229" s="301" t="s">
        <v>7414</v>
      </c>
      <c r="E1229" s="237" t="s">
        <v>2934</v>
      </c>
      <c r="F1229" s="287"/>
      <c r="G1229" s="287"/>
      <c r="H1229" s="287"/>
      <c r="I1229" s="294">
        <v>41289</v>
      </c>
      <c r="J1229" s="403" t="s">
        <v>7057</v>
      </c>
      <c r="K1229" s="404">
        <v>44748</v>
      </c>
      <c r="L1229" s="581" t="s">
        <v>7052</v>
      </c>
      <c r="M1229" s="39"/>
      <c r="N1229" s="39"/>
      <c r="O1229" s="39"/>
      <c r="P1229" s="9" t="s">
        <v>7057</v>
      </c>
      <c r="Q1229" s="403" t="s">
        <v>7052</v>
      </c>
    </row>
    <row r="1230" spans="1:17" ht="102" x14ac:dyDescent="0.25">
      <c r="A1230" s="427" t="s">
        <v>2465</v>
      </c>
      <c r="B1230" s="422" t="s">
        <v>5501</v>
      </c>
      <c r="C1230" s="276" t="s">
        <v>5502</v>
      </c>
      <c r="D1230" s="301" t="s">
        <v>7414</v>
      </c>
      <c r="E1230" s="237" t="s">
        <v>2934</v>
      </c>
      <c r="F1230" s="287"/>
      <c r="G1230" s="287"/>
      <c r="H1230" s="287"/>
      <c r="I1230" s="294">
        <v>41289</v>
      </c>
      <c r="J1230" s="403" t="s">
        <v>7057</v>
      </c>
      <c r="K1230" s="404">
        <v>44748</v>
      </c>
      <c r="L1230" s="581" t="s">
        <v>7052</v>
      </c>
      <c r="M1230" s="39"/>
      <c r="N1230" s="39"/>
      <c r="O1230" s="39"/>
      <c r="P1230" s="9" t="s">
        <v>7057</v>
      </c>
      <c r="Q1230" s="403" t="s">
        <v>7052</v>
      </c>
    </row>
    <row r="1231" spans="1:17" ht="102" x14ac:dyDescent="0.25">
      <c r="A1231" s="427" t="s">
        <v>2465</v>
      </c>
      <c r="B1231" s="422" t="s">
        <v>5503</v>
      </c>
      <c r="C1231" s="276" t="s">
        <v>5504</v>
      </c>
      <c r="D1231" s="301" t="s">
        <v>7414</v>
      </c>
      <c r="E1231" s="237" t="s">
        <v>2934</v>
      </c>
      <c r="F1231" s="287"/>
      <c r="G1231" s="287"/>
      <c r="H1231" s="287"/>
      <c r="I1231" s="294">
        <v>41289</v>
      </c>
      <c r="J1231" s="403" t="s">
        <v>7057</v>
      </c>
      <c r="K1231" s="404">
        <v>44748</v>
      </c>
      <c r="L1231" s="581" t="s">
        <v>7052</v>
      </c>
      <c r="M1231" s="39"/>
      <c r="N1231" s="39"/>
      <c r="O1231" s="39"/>
      <c r="P1231" s="9" t="s">
        <v>7057</v>
      </c>
      <c r="Q1231" s="403" t="s">
        <v>7052</v>
      </c>
    </row>
    <row r="1232" spans="1:17" ht="102" x14ac:dyDescent="0.25">
      <c r="A1232" s="427" t="s">
        <v>2465</v>
      </c>
      <c r="B1232" s="422" t="s">
        <v>5505</v>
      </c>
      <c r="C1232" s="276" t="s">
        <v>5506</v>
      </c>
      <c r="D1232" s="301" t="s">
        <v>7414</v>
      </c>
      <c r="E1232" s="237" t="s">
        <v>2934</v>
      </c>
      <c r="F1232" s="287"/>
      <c r="G1232" s="287"/>
      <c r="H1232" s="287"/>
      <c r="I1232" s="294">
        <v>41289</v>
      </c>
      <c r="J1232" s="403" t="s">
        <v>7057</v>
      </c>
      <c r="K1232" s="404">
        <v>44748</v>
      </c>
      <c r="L1232" s="581" t="s">
        <v>7052</v>
      </c>
      <c r="M1232" s="39"/>
      <c r="N1232" s="39"/>
      <c r="O1232" s="39"/>
      <c r="P1232" s="9" t="s">
        <v>7057</v>
      </c>
      <c r="Q1232" s="403" t="s">
        <v>7052</v>
      </c>
    </row>
    <row r="1233" spans="1:17" ht="102" x14ac:dyDescent="0.25">
      <c r="A1233" s="427" t="s">
        <v>2465</v>
      </c>
      <c r="B1233" s="422" t="s">
        <v>5507</v>
      </c>
      <c r="C1233" s="276" t="s">
        <v>5508</v>
      </c>
      <c r="D1233" s="301" t="s">
        <v>7414</v>
      </c>
      <c r="E1233" s="237" t="s">
        <v>2934</v>
      </c>
      <c r="F1233" s="287"/>
      <c r="G1233" s="287"/>
      <c r="H1233" s="287"/>
      <c r="I1233" s="294">
        <v>41289</v>
      </c>
      <c r="J1233" s="403" t="s">
        <v>7057</v>
      </c>
      <c r="K1233" s="404">
        <v>44748</v>
      </c>
      <c r="L1233" s="581" t="s">
        <v>7052</v>
      </c>
      <c r="M1233" s="39"/>
      <c r="N1233" s="39"/>
      <c r="O1233" s="39"/>
      <c r="P1233" s="9" t="s">
        <v>7057</v>
      </c>
      <c r="Q1233" s="403" t="s">
        <v>7052</v>
      </c>
    </row>
    <row r="1234" spans="1:17" ht="102" x14ac:dyDescent="0.25">
      <c r="A1234" s="427" t="s">
        <v>2465</v>
      </c>
      <c r="B1234" s="422" t="s">
        <v>5509</v>
      </c>
      <c r="C1234" s="276" t="s">
        <v>5510</v>
      </c>
      <c r="D1234" s="301" t="s">
        <v>7414</v>
      </c>
      <c r="E1234" s="237" t="s">
        <v>2934</v>
      </c>
      <c r="F1234" s="287"/>
      <c r="G1234" s="287"/>
      <c r="H1234" s="287"/>
      <c r="I1234" s="294">
        <v>41289</v>
      </c>
      <c r="J1234" s="403" t="s">
        <v>7057</v>
      </c>
      <c r="K1234" s="404">
        <v>44748</v>
      </c>
      <c r="L1234" s="581" t="s">
        <v>7052</v>
      </c>
      <c r="M1234" s="39"/>
      <c r="N1234" s="39"/>
      <c r="O1234" s="39"/>
      <c r="P1234" s="9" t="s">
        <v>7057</v>
      </c>
      <c r="Q1234" s="403" t="s">
        <v>7052</v>
      </c>
    </row>
    <row r="1235" spans="1:17" ht="102" x14ac:dyDescent="0.25">
      <c r="A1235" s="427" t="s">
        <v>2465</v>
      </c>
      <c r="B1235" s="422" t="s">
        <v>5511</v>
      </c>
      <c r="C1235" s="276" t="s">
        <v>5512</v>
      </c>
      <c r="D1235" s="301" t="s">
        <v>7414</v>
      </c>
      <c r="E1235" s="237" t="s">
        <v>2934</v>
      </c>
      <c r="F1235" s="287"/>
      <c r="G1235" s="287"/>
      <c r="H1235" s="287"/>
      <c r="I1235" s="294">
        <v>41289</v>
      </c>
      <c r="J1235" s="403" t="s">
        <v>7057</v>
      </c>
      <c r="K1235" s="404">
        <v>44748</v>
      </c>
      <c r="L1235" s="581" t="s">
        <v>7052</v>
      </c>
      <c r="M1235" s="39"/>
      <c r="N1235" s="39"/>
      <c r="O1235" s="39"/>
      <c r="P1235" s="9" t="s">
        <v>7057</v>
      </c>
      <c r="Q1235" s="403" t="s">
        <v>7052</v>
      </c>
    </row>
    <row r="1236" spans="1:17" ht="102" x14ac:dyDescent="0.25">
      <c r="A1236" s="427" t="s">
        <v>2465</v>
      </c>
      <c r="B1236" s="422" t="s">
        <v>5513</v>
      </c>
      <c r="C1236" s="276" t="s">
        <v>5514</v>
      </c>
      <c r="D1236" s="301" t="s">
        <v>7414</v>
      </c>
      <c r="E1236" s="237" t="s">
        <v>2934</v>
      </c>
      <c r="F1236" s="287"/>
      <c r="G1236" s="287"/>
      <c r="H1236" s="287"/>
      <c r="I1236" s="294">
        <v>41289</v>
      </c>
      <c r="J1236" s="403" t="s">
        <v>7057</v>
      </c>
      <c r="K1236" s="404">
        <v>44748</v>
      </c>
      <c r="L1236" s="581" t="s">
        <v>7052</v>
      </c>
      <c r="M1236" s="39"/>
      <c r="N1236" s="39"/>
      <c r="O1236" s="39"/>
      <c r="P1236" s="9" t="s">
        <v>7057</v>
      </c>
      <c r="Q1236" s="403" t="s">
        <v>7052</v>
      </c>
    </row>
    <row r="1237" spans="1:17" ht="102" x14ac:dyDescent="0.25">
      <c r="A1237" s="427" t="s">
        <v>2465</v>
      </c>
      <c r="B1237" s="422" t="s">
        <v>5515</v>
      </c>
      <c r="C1237" s="276" t="s">
        <v>5516</v>
      </c>
      <c r="D1237" s="301" t="s">
        <v>7415</v>
      </c>
      <c r="E1237" s="237" t="s">
        <v>2934</v>
      </c>
      <c r="F1237" s="287"/>
      <c r="G1237" s="287"/>
      <c r="H1237" s="287"/>
      <c r="I1237" s="294">
        <v>41289</v>
      </c>
      <c r="J1237" s="403" t="s">
        <v>7057</v>
      </c>
      <c r="K1237" s="404">
        <v>44748</v>
      </c>
      <c r="L1237" s="581" t="s">
        <v>7052</v>
      </c>
      <c r="M1237" s="39"/>
      <c r="N1237" s="39"/>
      <c r="O1237" s="39"/>
      <c r="P1237" s="9" t="s">
        <v>7057</v>
      </c>
      <c r="Q1237" s="403" t="s">
        <v>7052</v>
      </c>
    </row>
    <row r="1238" spans="1:17" ht="102" x14ac:dyDescent="0.25">
      <c r="A1238" s="427" t="s">
        <v>2465</v>
      </c>
      <c r="B1238" s="422" t="s">
        <v>5517</v>
      </c>
      <c r="C1238" s="276" t="s">
        <v>5518</v>
      </c>
      <c r="D1238" s="301" t="s">
        <v>7415</v>
      </c>
      <c r="E1238" s="237" t="s">
        <v>2934</v>
      </c>
      <c r="F1238" s="287"/>
      <c r="G1238" s="287"/>
      <c r="H1238" s="287"/>
      <c r="I1238" s="294">
        <v>41289</v>
      </c>
      <c r="J1238" s="403" t="s">
        <v>7057</v>
      </c>
      <c r="K1238" s="404">
        <v>44748</v>
      </c>
      <c r="L1238" s="581" t="s">
        <v>7052</v>
      </c>
      <c r="M1238" s="39"/>
      <c r="N1238" s="39"/>
      <c r="O1238" s="39"/>
      <c r="P1238" s="9" t="s">
        <v>7057</v>
      </c>
      <c r="Q1238" s="403" t="s">
        <v>7052</v>
      </c>
    </row>
    <row r="1239" spans="1:17" ht="102" x14ac:dyDescent="0.25">
      <c r="A1239" s="427" t="s">
        <v>2465</v>
      </c>
      <c r="B1239" s="422" t="s">
        <v>5519</v>
      </c>
      <c r="C1239" s="276" t="s">
        <v>5520</v>
      </c>
      <c r="D1239" s="301" t="s">
        <v>7415</v>
      </c>
      <c r="E1239" s="237" t="s">
        <v>2934</v>
      </c>
      <c r="F1239" s="287"/>
      <c r="G1239" s="287"/>
      <c r="H1239" s="287"/>
      <c r="I1239" s="294">
        <v>41289</v>
      </c>
      <c r="J1239" s="403" t="s">
        <v>7057</v>
      </c>
      <c r="K1239" s="404">
        <v>44748</v>
      </c>
      <c r="L1239" s="581" t="s">
        <v>7052</v>
      </c>
      <c r="M1239" s="39"/>
      <c r="N1239" s="39"/>
      <c r="O1239" s="39"/>
      <c r="P1239" s="9" t="s">
        <v>7057</v>
      </c>
      <c r="Q1239" s="403" t="s">
        <v>7052</v>
      </c>
    </row>
    <row r="1240" spans="1:17" ht="102" x14ac:dyDescent="0.25">
      <c r="A1240" s="422" t="s">
        <v>2465</v>
      </c>
      <c r="B1240" s="422" t="s">
        <v>5521</v>
      </c>
      <c r="C1240" s="276" t="s">
        <v>5522</v>
      </c>
      <c r="D1240" s="301" t="s">
        <v>7409</v>
      </c>
      <c r="E1240" s="237" t="s">
        <v>2934</v>
      </c>
      <c r="F1240" s="287"/>
      <c r="G1240" s="287"/>
      <c r="H1240" s="287"/>
      <c r="I1240" s="294">
        <v>41289</v>
      </c>
      <c r="J1240" s="403" t="s">
        <v>7057</v>
      </c>
      <c r="K1240" s="404">
        <v>44748</v>
      </c>
      <c r="L1240" s="581" t="s">
        <v>7052</v>
      </c>
      <c r="M1240" s="39"/>
      <c r="N1240" s="39"/>
      <c r="O1240" s="39"/>
      <c r="P1240" s="9" t="s">
        <v>7057</v>
      </c>
      <c r="Q1240" s="403" t="s">
        <v>7052</v>
      </c>
    </row>
    <row r="1241" spans="1:17" ht="102" x14ac:dyDescent="0.25">
      <c r="A1241" s="417">
        <f>A1161+1</f>
        <v>1096</v>
      </c>
      <c r="B1241" s="422" t="s">
        <v>5523</v>
      </c>
      <c r="C1241" s="276" t="s">
        <v>5524</v>
      </c>
      <c r="D1241" s="301" t="s">
        <v>7420</v>
      </c>
      <c r="E1241" s="237" t="s">
        <v>2934</v>
      </c>
      <c r="F1241" s="287">
        <v>11758</v>
      </c>
      <c r="G1241" s="287">
        <f t="shared" ref="G1241:G1304" si="63">F1241-H1241</f>
        <v>11758</v>
      </c>
      <c r="H1241" s="287">
        <v>0</v>
      </c>
      <c r="I1241" s="294">
        <v>41477</v>
      </c>
      <c r="J1241" s="403" t="s">
        <v>7058</v>
      </c>
      <c r="K1241" s="276"/>
      <c r="L1241" s="334"/>
      <c r="M1241" s="39"/>
      <c r="N1241" s="39"/>
      <c r="O1241" s="39"/>
      <c r="P1241" s="9" t="s">
        <v>7058</v>
      </c>
      <c r="Q1241" s="39"/>
    </row>
    <row r="1242" spans="1:17" ht="102" x14ac:dyDescent="0.25">
      <c r="A1242" s="417">
        <f>A1241+1</f>
        <v>1097</v>
      </c>
      <c r="B1242" s="422" t="s">
        <v>5525</v>
      </c>
      <c r="C1242" s="276" t="s">
        <v>5526</v>
      </c>
      <c r="D1242" s="301" t="s">
        <v>7420</v>
      </c>
      <c r="E1242" s="237" t="s">
        <v>2934</v>
      </c>
      <c r="F1242" s="287">
        <v>16515</v>
      </c>
      <c r="G1242" s="287">
        <f t="shared" si="63"/>
        <v>16515</v>
      </c>
      <c r="H1242" s="287">
        <v>0</v>
      </c>
      <c r="I1242" s="294">
        <v>41477</v>
      </c>
      <c r="J1242" s="403" t="s">
        <v>7058</v>
      </c>
      <c r="K1242" s="276"/>
      <c r="L1242" s="334"/>
      <c r="M1242" s="39"/>
      <c r="N1242" s="39"/>
      <c r="O1242" s="39"/>
      <c r="P1242" s="9" t="s">
        <v>7058</v>
      </c>
      <c r="Q1242" s="39"/>
    </row>
    <row r="1243" spans="1:17" ht="102" x14ac:dyDescent="0.25">
      <c r="A1243" s="417">
        <f t="shared" ref="A1243:A1256" si="64">A1242+1</f>
        <v>1098</v>
      </c>
      <c r="B1243" s="422" t="s">
        <v>5527</v>
      </c>
      <c r="C1243" s="276" t="s">
        <v>5528</v>
      </c>
      <c r="D1243" s="301" t="s">
        <v>7420</v>
      </c>
      <c r="E1243" s="237" t="s">
        <v>2934</v>
      </c>
      <c r="F1243" s="287">
        <v>30750</v>
      </c>
      <c r="G1243" s="287">
        <f t="shared" si="63"/>
        <v>30750</v>
      </c>
      <c r="H1243" s="287">
        <v>0</v>
      </c>
      <c r="I1243" s="294">
        <v>41477</v>
      </c>
      <c r="J1243" s="403" t="s">
        <v>7058</v>
      </c>
      <c r="K1243" s="276"/>
      <c r="L1243" s="334"/>
      <c r="M1243" s="39"/>
      <c r="N1243" s="39"/>
      <c r="O1243" s="39"/>
      <c r="P1243" s="9" t="s">
        <v>7058</v>
      </c>
      <c r="Q1243" s="39"/>
    </row>
    <row r="1244" spans="1:17" ht="102" x14ac:dyDescent="0.25">
      <c r="A1244" s="417">
        <f t="shared" si="64"/>
        <v>1099</v>
      </c>
      <c r="B1244" s="422" t="s">
        <v>5529</v>
      </c>
      <c r="C1244" s="276" t="s">
        <v>5290</v>
      </c>
      <c r="D1244" s="301" t="s">
        <v>7420</v>
      </c>
      <c r="E1244" s="237" t="s">
        <v>2934</v>
      </c>
      <c r="F1244" s="287">
        <v>5349</v>
      </c>
      <c r="G1244" s="287">
        <f t="shared" si="63"/>
        <v>5349</v>
      </c>
      <c r="H1244" s="287">
        <v>0</v>
      </c>
      <c r="I1244" s="294">
        <v>41477</v>
      </c>
      <c r="J1244" s="403" t="s">
        <v>7058</v>
      </c>
      <c r="K1244" s="276"/>
      <c r="L1244" s="334"/>
      <c r="M1244" s="39"/>
      <c r="N1244" s="39"/>
      <c r="O1244" s="39"/>
      <c r="P1244" s="9" t="s">
        <v>7058</v>
      </c>
      <c r="Q1244" s="39"/>
    </row>
    <row r="1245" spans="1:17" ht="102" x14ac:dyDescent="0.25">
      <c r="A1245" s="417">
        <f t="shared" si="64"/>
        <v>1100</v>
      </c>
      <c r="B1245" s="422" t="s">
        <v>5530</v>
      </c>
      <c r="C1245" s="276" t="s">
        <v>5531</v>
      </c>
      <c r="D1245" s="301" t="s">
        <v>7420</v>
      </c>
      <c r="E1245" s="237" t="s">
        <v>2934</v>
      </c>
      <c r="F1245" s="287">
        <v>148418</v>
      </c>
      <c r="G1245" s="287">
        <v>103067.5</v>
      </c>
      <c r="H1245" s="287">
        <f>F1245-G1245</f>
        <v>45350.5</v>
      </c>
      <c r="I1245" s="294">
        <v>41477</v>
      </c>
      <c r="J1245" s="403" t="s">
        <v>7058</v>
      </c>
      <c r="K1245" s="276"/>
      <c r="L1245" s="334"/>
      <c r="M1245" s="39"/>
      <c r="N1245" s="39"/>
      <c r="O1245" s="39"/>
      <c r="P1245" s="9" t="s">
        <v>7058</v>
      </c>
      <c r="Q1245" s="39"/>
    </row>
    <row r="1246" spans="1:17" ht="102" x14ac:dyDescent="0.25">
      <c r="A1246" s="417">
        <f t="shared" si="64"/>
        <v>1101</v>
      </c>
      <c r="B1246" s="422" t="s">
        <v>5532</v>
      </c>
      <c r="C1246" s="276" t="s">
        <v>5533</v>
      </c>
      <c r="D1246" s="301" t="s">
        <v>7421</v>
      </c>
      <c r="E1246" s="237" t="s">
        <v>2934</v>
      </c>
      <c r="F1246" s="287">
        <v>72050</v>
      </c>
      <c r="G1246" s="287">
        <v>50035</v>
      </c>
      <c r="H1246" s="287">
        <f>F1246-G1246</f>
        <v>22015</v>
      </c>
      <c r="I1246" s="294">
        <v>41477</v>
      </c>
      <c r="J1246" s="403" t="s">
        <v>7058</v>
      </c>
      <c r="K1246" s="276"/>
      <c r="L1246" s="334"/>
      <c r="M1246" s="39"/>
      <c r="N1246" s="39"/>
      <c r="O1246" s="39"/>
      <c r="P1246" s="9" t="s">
        <v>7058</v>
      </c>
      <c r="Q1246" s="39"/>
    </row>
    <row r="1247" spans="1:17" ht="102" x14ac:dyDescent="0.25">
      <c r="A1247" s="417">
        <f t="shared" si="64"/>
        <v>1102</v>
      </c>
      <c r="B1247" s="422" t="s">
        <v>5534</v>
      </c>
      <c r="C1247" s="276" t="s">
        <v>5535</v>
      </c>
      <c r="D1247" s="301" t="s">
        <v>7421</v>
      </c>
      <c r="E1247" s="237" t="s">
        <v>2934</v>
      </c>
      <c r="F1247" s="287">
        <v>14809</v>
      </c>
      <c r="G1247" s="287">
        <f t="shared" si="63"/>
        <v>14809</v>
      </c>
      <c r="H1247" s="287">
        <v>0</v>
      </c>
      <c r="I1247" s="294">
        <v>41477</v>
      </c>
      <c r="J1247" s="403" t="s">
        <v>7058</v>
      </c>
      <c r="K1247" s="276"/>
      <c r="L1247" s="334"/>
      <c r="M1247" s="39"/>
      <c r="N1247" s="39"/>
      <c r="O1247" s="39"/>
      <c r="P1247" s="9" t="s">
        <v>7058</v>
      </c>
      <c r="Q1247" s="39"/>
    </row>
    <row r="1248" spans="1:17" ht="81" x14ac:dyDescent="0.25">
      <c r="A1248" s="417">
        <f t="shared" si="64"/>
        <v>1103</v>
      </c>
      <c r="B1248" s="422" t="s">
        <v>5536</v>
      </c>
      <c r="C1248" s="276" t="s">
        <v>5537</v>
      </c>
      <c r="D1248" s="301" t="s">
        <v>7385</v>
      </c>
      <c r="E1248" s="237" t="s">
        <v>2934</v>
      </c>
      <c r="F1248" s="287">
        <v>15600</v>
      </c>
      <c r="G1248" s="287">
        <f t="shared" si="63"/>
        <v>15600</v>
      </c>
      <c r="H1248" s="287">
        <v>0</v>
      </c>
      <c r="I1248" s="294">
        <v>41620</v>
      </c>
      <c r="J1248" s="403" t="s">
        <v>7059</v>
      </c>
      <c r="K1248" s="276"/>
      <c r="L1248" s="334"/>
      <c r="M1248" s="39"/>
      <c r="N1248" s="39"/>
      <c r="O1248" s="39"/>
      <c r="P1248" s="9" t="s">
        <v>7059</v>
      </c>
      <c r="Q1248" s="39"/>
    </row>
    <row r="1249" spans="1:17" ht="81" x14ac:dyDescent="0.25">
      <c r="A1249" s="417">
        <f t="shared" si="64"/>
        <v>1104</v>
      </c>
      <c r="B1249" s="422" t="s">
        <v>5538</v>
      </c>
      <c r="C1249" s="276" t="s">
        <v>5539</v>
      </c>
      <c r="D1249" s="301" t="s">
        <v>7422</v>
      </c>
      <c r="E1249" s="237" t="s">
        <v>2934</v>
      </c>
      <c r="F1249" s="287">
        <v>18540</v>
      </c>
      <c r="G1249" s="287">
        <f t="shared" si="63"/>
        <v>18540</v>
      </c>
      <c r="H1249" s="287">
        <v>0</v>
      </c>
      <c r="I1249" s="294">
        <v>41628</v>
      </c>
      <c r="J1249" s="403" t="s">
        <v>7060</v>
      </c>
      <c r="K1249" s="276"/>
      <c r="L1249" s="334"/>
      <c r="M1249" s="39"/>
      <c r="N1249" s="39"/>
      <c r="O1249" s="39"/>
      <c r="P1249" s="9" t="s">
        <v>7060</v>
      </c>
      <c r="Q1249" s="39"/>
    </row>
    <row r="1250" spans="1:17" ht="81" x14ac:dyDescent="0.25">
      <c r="A1250" s="417">
        <f t="shared" si="64"/>
        <v>1105</v>
      </c>
      <c r="B1250" s="422" t="s">
        <v>5540</v>
      </c>
      <c r="C1250" s="276" t="s">
        <v>5541</v>
      </c>
      <c r="D1250" s="301" t="s">
        <v>7422</v>
      </c>
      <c r="E1250" s="237" t="s">
        <v>2934</v>
      </c>
      <c r="F1250" s="287">
        <v>52835</v>
      </c>
      <c r="G1250" s="287">
        <f t="shared" si="63"/>
        <v>52835</v>
      </c>
      <c r="H1250" s="287">
        <v>0</v>
      </c>
      <c r="I1250" s="294">
        <v>41365</v>
      </c>
      <c r="J1250" s="403" t="s">
        <v>7061</v>
      </c>
      <c r="K1250" s="276"/>
      <c r="L1250" s="334"/>
      <c r="M1250" s="39"/>
      <c r="N1250" s="39"/>
      <c r="O1250" s="39"/>
      <c r="P1250" s="9" t="s">
        <v>7061</v>
      </c>
      <c r="Q1250" s="39"/>
    </row>
    <row r="1251" spans="1:17" ht="258.75" x14ac:dyDescent="0.25">
      <c r="A1251" s="417">
        <f t="shared" si="64"/>
        <v>1106</v>
      </c>
      <c r="B1251" s="422" t="s">
        <v>5542</v>
      </c>
      <c r="C1251" s="165" t="s">
        <v>5543</v>
      </c>
      <c r="D1251" s="301" t="s">
        <v>7422</v>
      </c>
      <c r="E1251" s="237" t="s">
        <v>2934</v>
      </c>
      <c r="F1251" s="287">
        <v>10000</v>
      </c>
      <c r="G1251" s="287">
        <f t="shared" si="63"/>
        <v>10000</v>
      </c>
      <c r="H1251" s="287">
        <v>0</v>
      </c>
      <c r="I1251" s="294">
        <v>41638</v>
      </c>
      <c r="J1251" s="418" t="s">
        <v>7062</v>
      </c>
      <c r="K1251" s="276"/>
      <c r="L1251" s="334"/>
      <c r="M1251" s="39"/>
      <c r="N1251" s="39"/>
      <c r="O1251" s="39"/>
      <c r="P1251" s="349" t="s">
        <v>7062</v>
      </c>
      <c r="Q1251" s="39"/>
    </row>
    <row r="1252" spans="1:17" ht="102" x14ac:dyDescent="0.25">
      <c r="A1252" s="417">
        <f t="shared" si="64"/>
        <v>1107</v>
      </c>
      <c r="B1252" s="422" t="s">
        <v>5544</v>
      </c>
      <c r="C1252" s="165" t="s">
        <v>5545</v>
      </c>
      <c r="D1252" s="301" t="s">
        <v>4777</v>
      </c>
      <c r="E1252" s="237" t="s">
        <v>2934</v>
      </c>
      <c r="F1252" s="287">
        <v>25341.8</v>
      </c>
      <c r="G1252" s="287">
        <f t="shared" si="63"/>
        <v>25341.8</v>
      </c>
      <c r="H1252" s="287">
        <v>0</v>
      </c>
      <c r="I1252" s="294">
        <v>41682</v>
      </c>
      <c r="J1252" s="403" t="s">
        <v>7063</v>
      </c>
      <c r="K1252" s="276"/>
      <c r="L1252" s="334"/>
      <c r="M1252" s="39"/>
      <c r="N1252" s="39"/>
      <c r="O1252" s="39"/>
      <c r="P1252" s="9" t="s">
        <v>7063</v>
      </c>
      <c r="Q1252" s="39"/>
    </row>
    <row r="1253" spans="1:17" ht="102" x14ac:dyDescent="0.25">
      <c r="A1253" s="417">
        <f t="shared" si="64"/>
        <v>1108</v>
      </c>
      <c r="B1253" s="422" t="s">
        <v>5546</v>
      </c>
      <c r="C1253" s="165" t="s">
        <v>5547</v>
      </c>
      <c r="D1253" s="301" t="s">
        <v>7423</v>
      </c>
      <c r="E1253" s="237" t="s">
        <v>2934</v>
      </c>
      <c r="F1253" s="287">
        <v>25341.8</v>
      </c>
      <c r="G1253" s="287">
        <f t="shared" si="63"/>
        <v>25341.8</v>
      </c>
      <c r="H1253" s="287">
        <v>0</v>
      </c>
      <c r="I1253" s="294">
        <v>41682</v>
      </c>
      <c r="J1253" s="403" t="s">
        <v>7063</v>
      </c>
      <c r="K1253" s="276"/>
      <c r="L1253" s="334"/>
      <c r="M1253" s="39"/>
      <c r="N1253" s="39"/>
      <c r="O1253" s="39"/>
      <c r="P1253" s="9" t="s">
        <v>7063</v>
      </c>
      <c r="Q1253" s="39"/>
    </row>
    <row r="1254" spans="1:17" ht="102" x14ac:dyDescent="0.25">
      <c r="A1254" s="417">
        <f t="shared" si="64"/>
        <v>1109</v>
      </c>
      <c r="B1254" s="422" t="s">
        <v>5548</v>
      </c>
      <c r="C1254" s="165" t="s">
        <v>5549</v>
      </c>
      <c r="D1254" s="301" t="s">
        <v>7424</v>
      </c>
      <c r="E1254" s="237" t="s">
        <v>2934</v>
      </c>
      <c r="F1254" s="287">
        <v>28185.9</v>
      </c>
      <c r="G1254" s="287">
        <f t="shared" si="63"/>
        <v>28185.9</v>
      </c>
      <c r="H1254" s="287">
        <v>0</v>
      </c>
      <c r="I1254" s="294">
        <v>41682</v>
      </c>
      <c r="J1254" s="403" t="s">
        <v>7063</v>
      </c>
      <c r="K1254" s="276"/>
      <c r="L1254" s="334"/>
      <c r="M1254" s="39"/>
      <c r="N1254" s="39"/>
      <c r="O1254" s="39"/>
      <c r="P1254" s="9" t="s">
        <v>7063</v>
      </c>
      <c r="Q1254" s="39"/>
    </row>
    <row r="1255" spans="1:17" ht="89.25" x14ac:dyDescent="0.25">
      <c r="A1255" s="417">
        <f t="shared" si="64"/>
        <v>1110</v>
      </c>
      <c r="B1255" s="422" t="s">
        <v>5550</v>
      </c>
      <c r="C1255" s="276" t="s">
        <v>5551</v>
      </c>
      <c r="D1255" s="301" t="s">
        <v>7387</v>
      </c>
      <c r="E1255" s="237" t="s">
        <v>2934</v>
      </c>
      <c r="F1255" s="287">
        <v>8000</v>
      </c>
      <c r="G1255" s="287">
        <f t="shared" si="63"/>
        <v>8000</v>
      </c>
      <c r="H1255" s="287">
        <v>0</v>
      </c>
      <c r="I1255" s="294">
        <v>41950</v>
      </c>
      <c r="J1255" s="403" t="s">
        <v>7064</v>
      </c>
      <c r="K1255" s="276"/>
      <c r="L1255" s="334"/>
      <c r="M1255" s="39"/>
      <c r="N1255" s="39"/>
      <c r="O1255" s="39"/>
      <c r="P1255" s="9" t="s">
        <v>7064</v>
      </c>
      <c r="Q1255" s="39"/>
    </row>
    <row r="1256" spans="1:17" ht="81" x14ac:dyDescent="0.25">
      <c r="A1256" s="417">
        <f t="shared" si="64"/>
        <v>1111</v>
      </c>
      <c r="B1256" s="422" t="s">
        <v>5552</v>
      </c>
      <c r="C1256" s="276" t="s">
        <v>5553</v>
      </c>
      <c r="D1256" s="301" t="s">
        <v>7387</v>
      </c>
      <c r="E1256" s="237" t="s">
        <v>2934</v>
      </c>
      <c r="F1256" s="287">
        <v>40251</v>
      </c>
      <c r="G1256" s="287">
        <f t="shared" si="63"/>
        <v>40251</v>
      </c>
      <c r="H1256" s="287">
        <v>0</v>
      </c>
      <c r="I1256" s="294">
        <v>41997</v>
      </c>
      <c r="J1256" s="403" t="s">
        <v>7065</v>
      </c>
      <c r="K1256" s="276"/>
      <c r="L1256" s="334"/>
      <c r="M1256" s="39"/>
      <c r="N1256" s="39"/>
      <c r="O1256" s="39"/>
      <c r="P1256" s="9" t="s">
        <v>7065</v>
      </c>
      <c r="Q1256" s="39"/>
    </row>
    <row r="1257" spans="1:17" ht="81" x14ac:dyDescent="0.25">
      <c r="A1257" s="422" t="s">
        <v>2465</v>
      </c>
      <c r="B1257" s="422" t="s">
        <v>5554</v>
      </c>
      <c r="C1257" s="276" t="s">
        <v>5555</v>
      </c>
      <c r="D1257" s="301" t="s">
        <v>7425</v>
      </c>
      <c r="E1257" s="237" t="s">
        <v>2934</v>
      </c>
      <c r="F1257" s="287"/>
      <c r="G1257" s="287"/>
      <c r="H1257" s="287"/>
      <c r="I1257" s="294">
        <v>41859</v>
      </c>
      <c r="J1257" s="403" t="s">
        <v>7066</v>
      </c>
      <c r="K1257" s="294">
        <v>44530</v>
      </c>
      <c r="L1257" s="581" t="s">
        <v>7067</v>
      </c>
      <c r="M1257" s="39"/>
      <c r="N1257" s="39"/>
      <c r="O1257" s="39"/>
      <c r="P1257" s="9" t="s">
        <v>7066</v>
      </c>
      <c r="Q1257" s="403" t="s">
        <v>7067</v>
      </c>
    </row>
    <row r="1258" spans="1:17" ht="89.25" x14ac:dyDescent="0.25">
      <c r="A1258" s="417">
        <f>A1256+1</f>
        <v>1112</v>
      </c>
      <c r="B1258" s="422" t="s">
        <v>5556</v>
      </c>
      <c r="C1258" s="277" t="s">
        <v>5557</v>
      </c>
      <c r="D1258" s="303"/>
      <c r="E1258" s="237" t="s">
        <v>2934</v>
      </c>
      <c r="F1258" s="287">
        <v>4400</v>
      </c>
      <c r="G1258" s="287">
        <f t="shared" si="63"/>
        <v>4400</v>
      </c>
      <c r="H1258" s="287">
        <v>0</v>
      </c>
      <c r="I1258" s="294">
        <v>41948</v>
      </c>
      <c r="J1258" s="403" t="s">
        <v>7068</v>
      </c>
      <c r="K1258" s="276"/>
      <c r="L1258" s="334"/>
      <c r="M1258" s="39"/>
      <c r="N1258" s="39"/>
      <c r="O1258" s="39"/>
      <c r="P1258" s="9" t="s">
        <v>7068</v>
      </c>
      <c r="Q1258" s="39"/>
    </row>
    <row r="1259" spans="1:17" ht="89.25" x14ac:dyDescent="0.25">
      <c r="A1259" s="417">
        <f t="shared" ref="A1259:A1274" si="65">A1258+1</f>
        <v>1113</v>
      </c>
      <c r="B1259" s="422" t="s">
        <v>5558</v>
      </c>
      <c r="C1259" s="277" t="s">
        <v>5557</v>
      </c>
      <c r="D1259" s="303"/>
      <c r="E1259" s="237" t="s">
        <v>2934</v>
      </c>
      <c r="F1259" s="287">
        <v>4400</v>
      </c>
      <c r="G1259" s="287">
        <f t="shared" si="63"/>
        <v>4400</v>
      </c>
      <c r="H1259" s="287">
        <v>0</v>
      </c>
      <c r="I1259" s="294">
        <v>41948</v>
      </c>
      <c r="J1259" s="403" t="s">
        <v>7068</v>
      </c>
      <c r="K1259" s="276"/>
      <c r="L1259" s="334"/>
      <c r="M1259" s="39"/>
      <c r="N1259" s="39"/>
      <c r="O1259" s="39"/>
      <c r="P1259" s="9" t="s">
        <v>7068</v>
      </c>
      <c r="Q1259" s="39"/>
    </row>
    <row r="1260" spans="1:17" ht="89.25" x14ac:dyDescent="0.25">
      <c r="A1260" s="417">
        <f t="shared" si="65"/>
        <v>1114</v>
      </c>
      <c r="B1260" s="422" t="s">
        <v>5559</v>
      </c>
      <c r="C1260" s="277" t="s">
        <v>5557</v>
      </c>
      <c r="D1260" s="303"/>
      <c r="E1260" s="237" t="s">
        <v>2934</v>
      </c>
      <c r="F1260" s="287">
        <v>4400</v>
      </c>
      <c r="G1260" s="287">
        <f t="shared" si="63"/>
        <v>4400</v>
      </c>
      <c r="H1260" s="287">
        <v>0</v>
      </c>
      <c r="I1260" s="294">
        <v>41948</v>
      </c>
      <c r="J1260" s="403" t="s">
        <v>7068</v>
      </c>
      <c r="K1260" s="276"/>
      <c r="L1260" s="334"/>
      <c r="M1260" s="39"/>
      <c r="N1260" s="39"/>
      <c r="O1260" s="39"/>
      <c r="P1260" s="9" t="s">
        <v>7068</v>
      </c>
      <c r="Q1260" s="39"/>
    </row>
    <row r="1261" spans="1:17" ht="89.25" x14ac:dyDescent="0.25">
      <c r="A1261" s="417">
        <f t="shared" si="65"/>
        <v>1115</v>
      </c>
      <c r="B1261" s="422" t="s">
        <v>5560</v>
      </c>
      <c r="C1261" s="277" t="s">
        <v>5557</v>
      </c>
      <c r="D1261" s="303"/>
      <c r="E1261" s="237" t="s">
        <v>2934</v>
      </c>
      <c r="F1261" s="287">
        <v>4400</v>
      </c>
      <c r="G1261" s="287">
        <f t="shared" si="63"/>
        <v>4400</v>
      </c>
      <c r="H1261" s="287">
        <v>0</v>
      </c>
      <c r="I1261" s="294">
        <v>41948</v>
      </c>
      <c r="J1261" s="403" t="s">
        <v>7068</v>
      </c>
      <c r="K1261" s="276"/>
      <c r="L1261" s="334"/>
      <c r="M1261" s="39"/>
      <c r="N1261" s="39"/>
      <c r="O1261" s="39"/>
      <c r="P1261" s="9" t="s">
        <v>7068</v>
      </c>
      <c r="Q1261" s="39"/>
    </row>
    <row r="1262" spans="1:17" ht="89.25" x14ac:dyDescent="0.25">
      <c r="A1262" s="417">
        <f t="shared" si="65"/>
        <v>1116</v>
      </c>
      <c r="B1262" s="422" t="s">
        <v>5561</v>
      </c>
      <c r="C1262" s="277" t="s">
        <v>5557</v>
      </c>
      <c r="D1262" s="303"/>
      <c r="E1262" s="237" t="s">
        <v>2934</v>
      </c>
      <c r="F1262" s="287">
        <v>4400</v>
      </c>
      <c r="G1262" s="287">
        <f t="shared" si="63"/>
        <v>4400</v>
      </c>
      <c r="H1262" s="287">
        <v>0</v>
      </c>
      <c r="I1262" s="294">
        <v>41948</v>
      </c>
      <c r="J1262" s="403" t="s">
        <v>7068</v>
      </c>
      <c r="K1262" s="276"/>
      <c r="L1262" s="334"/>
      <c r="M1262" s="39"/>
      <c r="N1262" s="39"/>
      <c r="O1262" s="39"/>
      <c r="P1262" s="9" t="s">
        <v>7068</v>
      </c>
      <c r="Q1262" s="39"/>
    </row>
    <row r="1263" spans="1:17" ht="89.25" x14ac:dyDescent="0.25">
      <c r="A1263" s="417">
        <f t="shared" si="65"/>
        <v>1117</v>
      </c>
      <c r="B1263" s="422" t="s">
        <v>5562</v>
      </c>
      <c r="C1263" s="277" t="s">
        <v>5557</v>
      </c>
      <c r="D1263" s="303"/>
      <c r="E1263" s="237" t="s">
        <v>2934</v>
      </c>
      <c r="F1263" s="287">
        <v>4400</v>
      </c>
      <c r="G1263" s="287">
        <f t="shared" si="63"/>
        <v>4400</v>
      </c>
      <c r="H1263" s="287">
        <v>0</v>
      </c>
      <c r="I1263" s="294">
        <v>41948</v>
      </c>
      <c r="J1263" s="403" t="s">
        <v>7068</v>
      </c>
      <c r="K1263" s="276"/>
      <c r="L1263" s="334"/>
      <c r="M1263" s="39"/>
      <c r="N1263" s="39"/>
      <c r="O1263" s="39"/>
      <c r="P1263" s="9" t="s">
        <v>7068</v>
      </c>
      <c r="Q1263" s="39"/>
    </row>
    <row r="1264" spans="1:17" ht="89.25" x14ac:dyDescent="0.25">
      <c r="A1264" s="417">
        <f t="shared" si="65"/>
        <v>1118</v>
      </c>
      <c r="B1264" s="422" t="s">
        <v>5563</v>
      </c>
      <c r="C1264" s="277" t="s">
        <v>5557</v>
      </c>
      <c r="D1264" s="303"/>
      <c r="E1264" s="237" t="s">
        <v>2934</v>
      </c>
      <c r="F1264" s="287">
        <v>4400</v>
      </c>
      <c r="G1264" s="287">
        <f t="shared" si="63"/>
        <v>4400</v>
      </c>
      <c r="H1264" s="287">
        <v>0</v>
      </c>
      <c r="I1264" s="294">
        <v>41948</v>
      </c>
      <c r="J1264" s="403" t="s">
        <v>7068</v>
      </c>
      <c r="K1264" s="276"/>
      <c r="L1264" s="334"/>
      <c r="M1264" s="39"/>
      <c r="N1264" s="39"/>
      <c r="O1264" s="39"/>
      <c r="P1264" s="9" t="s">
        <v>7068</v>
      </c>
      <c r="Q1264" s="39"/>
    </row>
    <row r="1265" spans="1:17" ht="89.25" x14ac:dyDescent="0.25">
      <c r="A1265" s="417">
        <f t="shared" si="65"/>
        <v>1119</v>
      </c>
      <c r="B1265" s="422" t="s">
        <v>5564</v>
      </c>
      <c r="C1265" s="277" t="s">
        <v>5557</v>
      </c>
      <c r="D1265" s="303"/>
      <c r="E1265" s="237" t="s">
        <v>2934</v>
      </c>
      <c r="F1265" s="287">
        <v>4400</v>
      </c>
      <c r="G1265" s="287">
        <f t="shared" si="63"/>
        <v>4400</v>
      </c>
      <c r="H1265" s="287">
        <v>0</v>
      </c>
      <c r="I1265" s="294">
        <v>41948</v>
      </c>
      <c r="J1265" s="403" t="s">
        <v>7068</v>
      </c>
      <c r="K1265" s="276"/>
      <c r="L1265" s="334"/>
      <c r="M1265" s="39"/>
      <c r="N1265" s="39"/>
      <c r="O1265" s="39"/>
      <c r="P1265" s="9" t="s">
        <v>7068</v>
      </c>
      <c r="Q1265" s="39"/>
    </row>
    <row r="1266" spans="1:17" ht="89.25" x14ac:dyDescent="0.25">
      <c r="A1266" s="417">
        <f t="shared" si="65"/>
        <v>1120</v>
      </c>
      <c r="B1266" s="422" t="s">
        <v>5565</v>
      </c>
      <c r="C1266" s="277" t="s">
        <v>5557</v>
      </c>
      <c r="D1266" s="303"/>
      <c r="E1266" s="237" t="s">
        <v>2934</v>
      </c>
      <c r="F1266" s="287">
        <v>4400</v>
      </c>
      <c r="G1266" s="287">
        <f t="shared" si="63"/>
        <v>4400</v>
      </c>
      <c r="H1266" s="287">
        <v>0</v>
      </c>
      <c r="I1266" s="294">
        <v>41948</v>
      </c>
      <c r="J1266" s="403" t="s">
        <v>7068</v>
      </c>
      <c r="K1266" s="276"/>
      <c r="L1266" s="334"/>
      <c r="M1266" s="39"/>
      <c r="N1266" s="39"/>
      <c r="O1266" s="39"/>
      <c r="P1266" s="9" t="s">
        <v>7068</v>
      </c>
      <c r="Q1266" s="39"/>
    </row>
    <row r="1267" spans="1:17" ht="89.25" x14ac:dyDescent="0.25">
      <c r="A1267" s="417">
        <f t="shared" si="65"/>
        <v>1121</v>
      </c>
      <c r="B1267" s="422" t="s">
        <v>5566</v>
      </c>
      <c r="C1267" s="277" t="s">
        <v>5557</v>
      </c>
      <c r="D1267" s="303"/>
      <c r="E1267" s="237" t="s">
        <v>2934</v>
      </c>
      <c r="F1267" s="287">
        <v>4400</v>
      </c>
      <c r="G1267" s="287">
        <f t="shared" si="63"/>
        <v>4400</v>
      </c>
      <c r="H1267" s="287">
        <v>0</v>
      </c>
      <c r="I1267" s="294">
        <v>41948</v>
      </c>
      <c r="J1267" s="403" t="s">
        <v>7068</v>
      </c>
      <c r="K1267" s="276"/>
      <c r="L1267" s="334"/>
      <c r="M1267" s="39"/>
      <c r="N1267" s="39"/>
      <c r="O1267" s="39"/>
      <c r="P1267" s="9" t="s">
        <v>7068</v>
      </c>
      <c r="Q1267" s="39"/>
    </row>
    <row r="1268" spans="1:17" ht="89.25" x14ac:dyDescent="0.25">
      <c r="A1268" s="417">
        <f t="shared" si="65"/>
        <v>1122</v>
      </c>
      <c r="B1268" s="422" t="s">
        <v>5567</v>
      </c>
      <c r="C1268" s="277" t="s">
        <v>5557</v>
      </c>
      <c r="D1268" s="303"/>
      <c r="E1268" s="237" t="s">
        <v>2934</v>
      </c>
      <c r="F1268" s="287">
        <v>4400</v>
      </c>
      <c r="G1268" s="287">
        <f t="shared" si="63"/>
        <v>4400</v>
      </c>
      <c r="H1268" s="287">
        <v>0</v>
      </c>
      <c r="I1268" s="294">
        <v>41948</v>
      </c>
      <c r="J1268" s="403" t="s">
        <v>7068</v>
      </c>
      <c r="K1268" s="276"/>
      <c r="L1268" s="334"/>
      <c r="M1268" s="39"/>
      <c r="N1268" s="39"/>
      <c r="O1268" s="39"/>
      <c r="P1268" s="9" t="s">
        <v>7068</v>
      </c>
      <c r="Q1268" s="39"/>
    </row>
    <row r="1269" spans="1:17" ht="89.25" x14ac:dyDescent="0.25">
      <c r="A1269" s="417">
        <f t="shared" si="65"/>
        <v>1123</v>
      </c>
      <c r="B1269" s="422" t="s">
        <v>5568</v>
      </c>
      <c r="C1269" s="277" t="s">
        <v>5557</v>
      </c>
      <c r="D1269" s="303"/>
      <c r="E1269" s="237" t="s">
        <v>2934</v>
      </c>
      <c r="F1269" s="287">
        <v>4400</v>
      </c>
      <c r="G1269" s="287">
        <f t="shared" si="63"/>
        <v>4400</v>
      </c>
      <c r="H1269" s="287">
        <v>0</v>
      </c>
      <c r="I1269" s="294">
        <v>41948</v>
      </c>
      <c r="J1269" s="403" t="s">
        <v>7068</v>
      </c>
      <c r="K1269" s="276"/>
      <c r="L1269" s="334"/>
      <c r="M1269" s="39"/>
      <c r="N1269" s="39"/>
      <c r="O1269" s="39"/>
      <c r="P1269" s="9" t="s">
        <v>7068</v>
      </c>
      <c r="Q1269" s="39"/>
    </row>
    <row r="1270" spans="1:17" ht="89.25" x14ac:dyDescent="0.25">
      <c r="A1270" s="417">
        <f t="shared" si="65"/>
        <v>1124</v>
      </c>
      <c r="B1270" s="422" t="s">
        <v>5569</v>
      </c>
      <c r="C1270" s="277" t="s">
        <v>5557</v>
      </c>
      <c r="D1270" s="303"/>
      <c r="E1270" s="237" t="s">
        <v>2934</v>
      </c>
      <c r="F1270" s="287">
        <v>4400</v>
      </c>
      <c r="G1270" s="287">
        <f t="shared" si="63"/>
        <v>4400</v>
      </c>
      <c r="H1270" s="287">
        <v>0</v>
      </c>
      <c r="I1270" s="294">
        <v>41948</v>
      </c>
      <c r="J1270" s="403" t="s">
        <v>7068</v>
      </c>
      <c r="K1270" s="276"/>
      <c r="L1270" s="334"/>
      <c r="M1270" s="39"/>
      <c r="N1270" s="39"/>
      <c r="O1270" s="39"/>
      <c r="P1270" s="9" t="s">
        <v>7068</v>
      </c>
      <c r="Q1270" s="39"/>
    </row>
    <row r="1271" spans="1:17" ht="89.25" x14ac:dyDescent="0.25">
      <c r="A1271" s="417">
        <f t="shared" si="65"/>
        <v>1125</v>
      </c>
      <c r="B1271" s="422" t="s">
        <v>5570</v>
      </c>
      <c r="C1271" s="277" t="s">
        <v>5557</v>
      </c>
      <c r="D1271" s="303"/>
      <c r="E1271" s="237" t="s">
        <v>2934</v>
      </c>
      <c r="F1271" s="287">
        <v>4400</v>
      </c>
      <c r="G1271" s="287">
        <f t="shared" si="63"/>
        <v>4400</v>
      </c>
      <c r="H1271" s="287">
        <v>0</v>
      </c>
      <c r="I1271" s="294">
        <v>41948</v>
      </c>
      <c r="J1271" s="403" t="s">
        <v>7068</v>
      </c>
      <c r="K1271" s="276"/>
      <c r="L1271" s="334"/>
      <c r="M1271" s="39"/>
      <c r="N1271" s="39"/>
      <c r="O1271" s="39"/>
      <c r="P1271" s="9" t="s">
        <v>7068</v>
      </c>
      <c r="Q1271" s="39"/>
    </row>
    <row r="1272" spans="1:17" ht="89.25" x14ac:dyDescent="0.25">
      <c r="A1272" s="417">
        <f t="shared" si="65"/>
        <v>1126</v>
      </c>
      <c r="B1272" s="422" t="s">
        <v>5571</v>
      </c>
      <c r="C1272" s="277" t="s">
        <v>5557</v>
      </c>
      <c r="D1272" s="303"/>
      <c r="E1272" s="237" t="s">
        <v>2934</v>
      </c>
      <c r="F1272" s="287">
        <v>4400</v>
      </c>
      <c r="G1272" s="287">
        <f t="shared" si="63"/>
        <v>4400</v>
      </c>
      <c r="H1272" s="287">
        <v>0</v>
      </c>
      <c r="I1272" s="294">
        <v>41948</v>
      </c>
      <c r="J1272" s="403" t="s">
        <v>7068</v>
      </c>
      <c r="K1272" s="276"/>
      <c r="L1272" s="334"/>
      <c r="M1272" s="39"/>
      <c r="N1272" s="39"/>
      <c r="O1272" s="39"/>
      <c r="P1272" s="9" t="s">
        <v>7068</v>
      </c>
      <c r="Q1272" s="39"/>
    </row>
    <row r="1273" spans="1:17" ht="89.25" x14ac:dyDescent="0.25">
      <c r="A1273" s="417">
        <f t="shared" si="65"/>
        <v>1127</v>
      </c>
      <c r="B1273" s="422" t="s">
        <v>5572</v>
      </c>
      <c r="C1273" s="277" t="s">
        <v>5557</v>
      </c>
      <c r="D1273" s="303"/>
      <c r="E1273" s="237" t="s">
        <v>2934</v>
      </c>
      <c r="F1273" s="287">
        <v>4400</v>
      </c>
      <c r="G1273" s="287">
        <f t="shared" si="63"/>
        <v>4400</v>
      </c>
      <c r="H1273" s="287">
        <v>0</v>
      </c>
      <c r="I1273" s="294">
        <v>41948</v>
      </c>
      <c r="J1273" s="403" t="s">
        <v>7068</v>
      </c>
      <c r="K1273" s="276"/>
      <c r="L1273" s="334"/>
      <c r="M1273" s="39"/>
      <c r="N1273" s="39"/>
      <c r="O1273" s="39"/>
      <c r="P1273" s="9" t="s">
        <v>7068</v>
      </c>
      <c r="Q1273" s="39"/>
    </row>
    <row r="1274" spans="1:17" ht="89.25" x14ac:dyDescent="0.25">
      <c r="A1274" s="417">
        <f t="shared" si="65"/>
        <v>1128</v>
      </c>
      <c r="B1274" s="422" t="s">
        <v>5573</v>
      </c>
      <c r="C1274" s="277" t="s">
        <v>5557</v>
      </c>
      <c r="D1274" s="303"/>
      <c r="E1274" s="237" t="s">
        <v>2934</v>
      </c>
      <c r="F1274" s="287">
        <v>4400</v>
      </c>
      <c r="G1274" s="287">
        <f t="shared" si="63"/>
        <v>4400</v>
      </c>
      <c r="H1274" s="287">
        <v>0</v>
      </c>
      <c r="I1274" s="294">
        <v>41948</v>
      </c>
      <c r="J1274" s="403" t="s">
        <v>7068</v>
      </c>
      <c r="K1274" s="276"/>
      <c r="L1274" s="334"/>
      <c r="M1274" s="39"/>
      <c r="N1274" s="39"/>
      <c r="O1274" s="39"/>
      <c r="P1274" s="9" t="s">
        <v>7068</v>
      </c>
      <c r="Q1274" s="39"/>
    </row>
    <row r="1275" spans="1:17" ht="89.25" x14ac:dyDescent="0.25">
      <c r="A1275" s="417">
        <f t="shared" ref="A1275:A1290" si="66">A1274+1</f>
        <v>1129</v>
      </c>
      <c r="B1275" s="422" t="s">
        <v>5574</v>
      </c>
      <c r="C1275" s="277" t="s">
        <v>5557</v>
      </c>
      <c r="D1275" s="303"/>
      <c r="E1275" s="237" t="s">
        <v>2934</v>
      </c>
      <c r="F1275" s="287">
        <v>4400</v>
      </c>
      <c r="G1275" s="287">
        <f t="shared" si="63"/>
        <v>4400</v>
      </c>
      <c r="H1275" s="287">
        <v>0</v>
      </c>
      <c r="I1275" s="294">
        <v>41948</v>
      </c>
      <c r="J1275" s="403" t="s">
        <v>7068</v>
      </c>
      <c r="K1275" s="276"/>
      <c r="L1275" s="334"/>
      <c r="M1275" s="39"/>
      <c r="N1275" s="39"/>
      <c r="O1275" s="39"/>
      <c r="P1275" s="9" t="s">
        <v>7068</v>
      </c>
      <c r="Q1275" s="39"/>
    </row>
    <row r="1276" spans="1:17" ht="89.25" x14ac:dyDescent="0.25">
      <c r="A1276" s="417">
        <f t="shared" si="66"/>
        <v>1130</v>
      </c>
      <c r="B1276" s="422" t="s">
        <v>5575</v>
      </c>
      <c r="C1276" s="277" t="s">
        <v>5557</v>
      </c>
      <c r="D1276" s="303"/>
      <c r="E1276" s="237" t="s">
        <v>2934</v>
      </c>
      <c r="F1276" s="287">
        <v>4400</v>
      </c>
      <c r="G1276" s="287">
        <f t="shared" si="63"/>
        <v>4400</v>
      </c>
      <c r="H1276" s="287">
        <v>0</v>
      </c>
      <c r="I1276" s="294">
        <v>41948</v>
      </c>
      <c r="J1276" s="403" t="s">
        <v>7068</v>
      </c>
      <c r="K1276" s="276"/>
      <c r="L1276" s="334"/>
      <c r="M1276" s="39"/>
      <c r="N1276" s="39"/>
      <c r="O1276" s="39"/>
      <c r="P1276" s="9" t="s">
        <v>7068</v>
      </c>
      <c r="Q1276" s="39"/>
    </row>
    <row r="1277" spans="1:17" ht="89.25" x14ac:dyDescent="0.25">
      <c r="A1277" s="417">
        <f t="shared" si="66"/>
        <v>1131</v>
      </c>
      <c r="B1277" s="422" t="s">
        <v>5576</v>
      </c>
      <c r="C1277" s="277" t="s">
        <v>5557</v>
      </c>
      <c r="D1277" s="303"/>
      <c r="E1277" s="237" t="s">
        <v>2934</v>
      </c>
      <c r="F1277" s="287">
        <v>4400</v>
      </c>
      <c r="G1277" s="287">
        <f t="shared" si="63"/>
        <v>4400</v>
      </c>
      <c r="H1277" s="287">
        <v>0</v>
      </c>
      <c r="I1277" s="294">
        <v>41948</v>
      </c>
      <c r="J1277" s="403" t="s">
        <v>7068</v>
      </c>
      <c r="K1277" s="276"/>
      <c r="L1277" s="334"/>
      <c r="M1277" s="39"/>
      <c r="N1277" s="39"/>
      <c r="O1277" s="39"/>
      <c r="P1277" s="9" t="s">
        <v>7068</v>
      </c>
      <c r="Q1277" s="39"/>
    </row>
    <row r="1278" spans="1:17" ht="89.25" x14ac:dyDescent="0.25">
      <c r="A1278" s="417">
        <f t="shared" si="66"/>
        <v>1132</v>
      </c>
      <c r="B1278" s="422" t="s">
        <v>5577</v>
      </c>
      <c r="C1278" s="277" t="s">
        <v>5557</v>
      </c>
      <c r="D1278" s="303"/>
      <c r="E1278" s="237" t="s">
        <v>2934</v>
      </c>
      <c r="F1278" s="287">
        <v>4400</v>
      </c>
      <c r="G1278" s="287">
        <f t="shared" si="63"/>
        <v>4400</v>
      </c>
      <c r="H1278" s="287">
        <v>0</v>
      </c>
      <c r="I1278" s="294">
        <v>41948</v>
      </c>
      <c r="J1278" s="403" t="s">
        <v>7068</v>
      </c>
      <c r="K1278" s="276"/>
      <c r="L1278" s="334"/>
      <c r="M1278" s="39"/>
      <c r="N1278" s="39"/>
      <c r="O1278" s="39"/>
      <c r="P1278" s="9" t="s">
        <v>7068</v>
      </c>
      <c r="Q1278" s="39"/>
    </row>
    <row r="1279" spans="1:17" ht="89.25" x14ac:dyDescent="0.25">
      <c r="A1279" s="417">
        <f t="shared" si="66"/>
        <v>1133</v>
      </c>
      <c r="B1279" s="422" t="s">
        <v>5578</v>
      </c>
      <c r="C1279" s="277" t="s">
        <v>5557</v>
      </c>
      <c r="D1279" s="303"/>
      <c r="E1279" s="237" t="s">
        <v>2934</v>
      </c>
      <c r="F1279" s="287">
        <v>4400</v>
      </c>
      <c r="G1279" s="287">
        <f t="shared" si="63"/>
        <v>4400</v>
      </c>
      <c r="H1279" s="287">
        <v>0</v>
      </c>
      <c r="I1279" s="294">
        <v>41948</v>
      </c>
      <c r="J1279" s="403" t="s">
        <v>7068</v>
      </c>
      <c r="K1279" s="276"/>
      <c r="L1279" s="334"/>
      <c r="M1279" s="39"/>
      <c r="N1279" s="39"/>
      <c r="O1279" s="39"/>
      <c r="P1279" s="9" t="s">
        <v>7068</v>
      </c>
      <c r="Q1279" s="39"/>
    </row>
    <row r="1280" spans="1:17" ht="89.25" x14ac:dyDescent="0.25">
      <c r="A1280" s="417">
        <f t="shared" si="66"/>
        <v>1134</v>
      </c>
      <c r="B1280" s="422" t="s">
        <v>5579</v>
      </c>
      <c r="C1280" s="276" t="s">
        <v>5557</v>
      </c>
      <c r="D1280" s="303"/>
      <c r="E1280" s="237" t="s">
        <v>2934</v>
      </c>
      <c r="F1280" s="287">
        <v>4400</v>
      </c>
      <c r="G1280" s="287">
        <f t="shared" si="63"/>
        <v>4400</v>
      </c>
      <c r="H1280" s="287">
        <v>0</v>
      </c>
      <c r="I1280" s="294">
        <v>41985</v>
      </c>
      <c r="J1280" s="403" t="s">
        <v>7069</v>
      </c>
      <c r="K1280" s="276"/>
      <c r="L1280" s="334"/>
      <c r="M1280" s="39"/>
      <c r="N1280" s="39"/>
      <c r="O1280" s="39"/>
      <c r="P1280" s="9" t="s">
        <v>7069</v>
      </c>
      <c r="Q1280" s="39"/>
    </row>
    <row r="1281" spans="1:17" ht="89.25" x14ac:dyDescent="0.25">
      <c r="A1281" s="417">
        <f t="shared" si="66"/>
        <v>1135</v>
      </c>
      <c r="B1281" s="422" t="s">
        <v>5580</v>
      </c>
      <c r="C1281" s="276" t="s">
        <v>5557</v>
      </c>
      <c r="D1281" s="303"/>
      <c r="E1281" s="237" t="s">
        <v>2934</v>
      </c>
      <c r="F1281" s="287">
        <v>4400</v>
      </c>
      <c r="G1281" s="287">
        <f t="shared" si="63"/>
        <v>4400</v>
      </c>
      <c r="H1281" s="287">
        <v>0</v>
      </c>
      <c r="I1281" s="294">
        <v>41985</v>
      </c>
      <c r="J1281" s="403" t="s">
        <v>7069</v>
      </c>
      <c r="K1281" s="276"/>
      <c r="L1281" s="334"/>
      <c r="M1281" s="39"/>
      <c r="N1281" s="39"/>
      <c r="O1281" s="39"/>
      <c r="P1281" s="9" t="s">
        <v>7069</v>
      </c>
      <c r="Q1281" s="39"/>
    </row>
    <row r="1282" spans="1:17" ht="89.25" x14ac:dyDescent="0.25">
      <c r="A1282" s="417">
        <f t="shared" si="66"/>
        <v>1136</v>
      </c>
      <c r="B1282" s="422" t="s">
        <v>5581</v>
      </c>
      <c r="C1282" s="276" t="s">
        <v>5557</v>
      </c>
      <c r="D1282" s="303"/>
      <c r="E1282" s="237" t="s">
        <v>2934</v>
      </c>
      <c r="F1282" s="287">
        <v>4400</v>
      </c>
      <c r="G1282" s="287">
        <f t="shared" si="63"/>
        <v>4400</v>
      </c>
      <c r="H1282" s="287">
        <v>0</v>
      </c>
      <c r="I1282" s="294">
        <v>41985</v>
      </c>
      <c r="J1282" s="403" t="s">
        <v>7069</v>
      </c>
      <c r="K1282" s="276"/>
      <c r="L1282" s="334"/>
      <c r="M1282" s="39"/>
      <c r="N1282" s="39"/>
      <c r="O1282" s="39"/>
      <c r="P1282" s="9" t="s">
        <v>7069</v>
      </c>
      <c r="Q1282" s="39"/>
    </row>
    <row r="1283" spans="1:17" ht="89.25" x14ac:dyDescent="0.25">
      <c r="A1283" s="417">
        <f t="shared" si="66"/>
        <v>1137</v>
      </c>
      <c r="B1283" s="422" t="s">
        <v>5582</v>
      </c>
      <c r="C1283" s="276" t="s">
        <v>5557</v>
      </c>
      <c r="D1283" s="303"/>
      <c r="E1283" s="237" t="s">
        <v>2934</v>
      </c>
      <c r="F1283" s="287">
        <v>4400</v>
      </c>
      <c r="G1283" s="287">
        <f t="shared" si="63"/>
        <v>4400</v>
      </c>
      <c r="H1283" s="287">
        <v>0</v>
      </c>
      <c r="I1283" s="294">
        <v>41985</v>
      </c>
      <c r="J1283" s="403" t="s">
        <v>7069</v>
      </c>
      <c r="K1283" s="276"/>
      <c r="L1283" s="334"/>
      <c r="M1283" s="39"/>
      <c r="N1283" s="39"/>
      <c r="O1283" s="39"/>
      <c r="P1283" s="9" t="s">
        <v>7069</v>
      </c>
      <c r="Q1283" s="39"/>
    </row>
    <row r="1284" spans="1:17" ht="89.25" x14ac:dyDescent="0.25">
      <c r="A1284" s="417">
        <f t="shared" si="66"/>
        <v>1138</v>
      </c>
      <c r="B1284" s="422" t="s">
        <v>5583</v>
      </c>
      <c r="C1284" s="276" t="s">
        <v>5557</v>
      </c>
      <c r="D1284" s="303"/>
      <c r="E1284" s="237" t="s">
        <v>2934</v>
      </c>
      <c r="F1284" s="287">
        <v>4400</v>
      </c>
      <c r="G1284" s="287">
        <f t="shared" si="63"/>
        <v>4400</v>
      </c>
      <c r="H1284" s="287">
        <v>0</v>
      </c>
      <c r="I1284" s="294">
        <v>41985</v>
      </c>
      <c r="J1284" s="403" t="s">
        <v>7069</v>
      </c>
      <c r="K1284" s="276"/>
      <c r="L1284" s="334"/>
      <c r="M1284" s="39"/>
      <c r="N1284" s="39"/>
      <c r="O1284" s="39"/>
      <c r="P1284" s="9" t="s">
        <v>7069</v>
      </c>
      <c r="Q1284" s="39"/>
    </row>
    <row r="1285" spans="1:17" ht="89.25" x14ac:dyDescent="0.25">
      <c r="A1285" s="417">
        <f t="shared" si="66"/>
        <v>1139</v>
      </c>
      <c r="B1285" s="422" t="s">
        <v>5584</v>
      </c>
      <c r="C1285" s="276" t="s">
        <v>5557</v>
      </c>
      <c r="D1285" s="303"/>
      <c r="E1285" s="237" t="s">
        <v>2934</v>
      </c>
      <c r="F1285" s="287">
        <v>4400</v>
      </c>
      <c r="G1285" s="287">
        <f t="shared" si="63"/>
        <v>4400</v>
      </c>
      <c r="H1285" s="287">
        <v>0</v>
      </c>
      <c r="I1285" s="294">
        <v>41985</v>
      </c>
      <c r="J1285" s="403" t="s">
        <v>7069</v>
      </c>
      <c r="K1285" s="276"/>
      <c r="L1285" s="334"/>
      <c r="M1285" s="39"/>
      <c r="N1285" s="39"/>
      <c r="O1285" s="39"/>
      <c r="P1285" s="9" t="s">
        <v>7069</v>
      </c>
      <c r="Q1285" s="39"/>
    </row>
    <row r="1286" spans="1:17" ht="89.25" x14ac:dyDescent="0.25">
      <c r="A1286" s="417">
        <f t="shared" si="66"/>
        <v>1140</v>
      </c>
      <c r="B1286" s="422" t="s">
        <v>5585</v>
      </c>
      <c r="C1286" s="276" t="s">
        <v>5557</v>
      </c>
      <c r="D1286" s="303"/>
      <c r="E1286" s="237" t="s">
        <v>2934</v>
      </c>
      <c r="F1286" s="287">
        <v>4400</v>
      </c>
      <c r="G1286" s="287">
        <f t="shared" si="63"/>
        <v>4400</v>
      </c>
      <c r="H1286" s="287">
        <v>0</v>
      </c>
      <c r="I1286" s="294">
        <v>41985</v>
      </c>
      <c r="J1286" s="403" t="s">
        <v>7069</v>
      </c>
      <c r="K1286" s="276"/>
      <c r="L1286" s="334"/>
      <c r="M1286" s="39"/>
      <c r="N1286" s="39"/>
      <c r="O1286" s="39"/>
      <c r="P1286" s="9" t="s">
        <v>7069</v>
      </c>
      <c r="Q1286" s="39"/>
    </row>
    <row r="1287" spans="1:17" ht="89.25" x14ac:dyDescent="0.25">
      <c r="A1287" s="417">
        <f t="shared" si="66"/>
        <v>1141</v>
      </c>
      <c r="B1287" s="422" t="s">
        <v>5586</v>
      </c>
      <c r="C1287" s="276" t="s">
        <v>5557</v>
      </c>
      <c r="D1287" s="303"/>
      <c r="E1287" s="237" t="s">
        <v>2934</v>
      </c>
      <c r="F1287" s="287">
        <v>4400</v>
      </c>
      <c r="G1287" s="287">
        <f t="shared" si="63"/>
        <v>4400</v>
      </c>
      <c r="H1287" s="287">
        <v>0</v>
      </c>
      <c r="I1287" s="294">
        <v>41985</v>
      </c>
      <c r="J1287" s="403" t="s">
        <v>7069</v>
      </c>
      <c r="K1287" s="276"/>
      <c r="L1287" s="334"/>
      <c r="M1287" s="39"/>
      <c r="N1287" s="39"/>
      <c r="O1287" s="39"/>
      <c r="P1287" s="9" t="s">
        <v>7069</v>
      </c>
      <c r="Q1287" s="39"/>
    </row>
    <row r="1288" spans="1:17" ht="89.25" x14ac:dyDescent="0.25">
      <c r="A1288" s="417">
        <f t="shared" si="66"/>
        <v>1142</v>
      </c>
      <c r="B1288" s="422" t="s">
        <v>5587</v>
      </c>
      <c r="C1288" s="276" t="s">
        <v>5557</v>
      </c>
      <c r="D1288" s="303"/>
      <c r="E1288" s="237" t="s">
        <v>2934</v>
      </c>
      <c r="F1288" s="287">
        <v>4400</v>
      </c>
      <c r="G1288" s="287">
        <f t="shared" si="63"/>
        <v>4400</v>
      </c>
      <c r="H1288" s="287">
        <v>0</v>
      </c>
      <c r="I1288" s="294">
        <v>41985</v>
      </c>
      <c r="J1288" s="403" t="s">
        <v>7069</v>
      </c>
      <c r="K1288" s="276"/>
      <c r="L1288" s="334"/>
      <c r="M1288" s="39"/>
      <c r="N1288" s="39"/>
      <c r="O1288" s="39"/>
      <c r="P1288" s="9" t="s">
        <v>7069</v>
      </c>
      <c r="Q1288" s="39"/>
    </row>
    <row r="1289" spans="1:17" ht="89.25" x14ac:dyDescent="0.25">
      <c r="A1289" s="417">
        <f t="shared" si="66"/>
        <v>1143</v>
      </c>
      <c r="B1289" s="422" t="s">
        <v>5588</v>
      </c>
      <c r="C1289" s="276" t="s">
        <v>5557</v>
      </c>
      <c r="D1289" s="303"/>
      <c r="E1289" s="237" t="s">
        <v>2934</v>
      </c>
      <c r="F1289" s="287">
        <v>4400</v>
      </c>
      <c r="G1289" s="287">
        <f t="shared" si="63"/>
        <v>4400</v>
      </c>
      <c r="H1289" s="287">
        <v>0</v>
      </c>
      <c r="I1289" s="294">
        <v>41985</v>
      </c>
      <c r="J1289" s="403" t="s">
        <v>7069</v>
      </c>
      <c r="K1289" s="276"/>
      <c r="L1289" s="334"/>
      <c r="M1289" s="39"/>
      <c r="N1289" s="39"/>
      <c r="O1289" s="39"/>
      <c r="P1289" s="9" t="s">
        <v>7069</v>
      </c>
      <c r="Q1289" s="39"/>
    </row>
    <row r="1290" spans="1:17" ht="89.25" x14ac:dyDescent="0.25">
      <c r="A1290" s="417">
        <f t="shared" si="66"/>
        <v>1144</v>
      </c>
      <c r="B1290" s="422" t="s">
        <v>5589</v>
      </c>
      <c r="C1290" s="276" t="s">
        <v>5557</v>
      </c>
      <c r="D1290" s="303"/>
      <c r="E1290" s="237" t="s">
        <v>2934</v>
      </c>
      <c r="F1290" s="287">
        <v>4400</v>
      </c>
      <c r="G1290" s="287">
        <f t="shared" si="63"/>
        <v>4400</v>
      </c>
      <c r="H1290" s="287">
        <v>0</v>
      </c>
      <c r="I1290" s="294">
        <v>41985</v>
      </c>
      <c r="J1290" s="403" t="s">
        <v>7069</v>
      </c>
      <c r="K1290" s="276"/>
      <c r="L1290" s="334"/>
      <c r="M1290" s="39"/>
      <c r="N1290" s="39"/>
      <c r="O1290" s="39"/>
      <c r="P1290" s="9" t="s">
        <v>7069</v>
      </c>
      <c r="Q1290" s="39"/>
    </row>
    <row r="1291" spans="1:17" ht="89.25" x14ac:dyDescent="0.25">
      <c r="A1291" s="417">
        <f t="shared" ref="A1291:A1306" si="67">A1290+1</f>
        <v>1145</v>
      </c>
      <c r="B1291" s="422" t="s">
        <v>5590</v>
      </c>
      <c r="C1291" s="276" t="s">
        <v>5557</v>
      </c>
      <c r="D1291" s="303"/>
      <c r="E1291" s="237" t="s">
        <v>2934</v>
      </c>
      <c r="F1291" s="287">
        <v>4400</v>
      </c>
      <c r="G1291" s="287">
        <f t="shared" si="63"/>
        <v>4400</v>
      </c>
      <c r="H1291" s="287">
        <v>0</v>
      </c>
      <c r="I1291" s="294">
        <v>41985</v>
      </c>
      <c r="J1291" s="403" t="s">
        <v>7069</v>
      </c>
      <c r="K1291" s="276"/>
      <c r="L1291" s="334"/>
      <c r="M1291" s="39"/>
      <c r="N1291" s="39"/>
      <c r="O1291" s="39"/>
      <c r="P1291" s="9" t="s">
        <v>7069</v>
      </c>
      <c r="Q1291" s="39"/>
    </row>
    <row r="1292" spans="1:17" ht="89.25" x14ac:dyDescent="0.25">
      <c r="A1292" s="417">
        <f t="shared" si="67"/>
        <v>1146</v>
      </c>
      <c r="B1292" s="422" t="s">
        <v>5591</v>
      </c>
      <c r="C1292" s="276" t="s">
        <v>5592</v>
      </c>
      <c r="D1292" s="301" t="s">
        <v>7376</v>
      </c>
      <c r="E1292" s="237" t="s">
        <v>2934</v>
      </c>
      <c r="F1292" s="287">
        <v>67000</v>
      </c>
      <c r="G1292" s="287">
        <v>30150.36</v>
      </c>
      <c r="H1292" s="287">
        <f>F1292-G1292</f>
        <v>36849.64</v>
      </c>
      <c r="I1292" s="294">
        <v>41983</v>
      </c>
      <c r="J1292" s="403" t="s">
        <v>7070</v>
      </c>
      <c r="K1292" s="276"/>
      <c r="L1292" s="334"/>
      <c r="M1292" s="39"/>
      <c r="N1292" s="39"/>
      <c r="O1292" s="39"/>
      <c r="P1292" s="9" t="s">
        <v>7070</v>
      </c>
      <c r="Q1292" s="39"/>
    </row>
    <row r="1293" spans="1:17" ht="89.25" x14ac:dyDescent="0.25">
      <c r="A1293" s="417">
        <f t="shared" si="67"/>
        <v>1147</v>
      </c>
      <c r="B1293" s="422" t="s">
        <v>5593</v>
      </c>
      <c r="C1293" s="276" t="s">
        <v>5594</v>
      </c>
      <c r="D1293" s="301" t="s">
        <v>7426</v>
      </c>
      <c r="E1293" s="237" t="s">
        <v>2934</v>
      </c>
      <c r="F1293" s="287">
        <v>245969.4</v>
      </c>
      <c r="G1293" s="287">
        <v>221373</v>
      </c>
      <c r="H1293" s="287">
        <f>F1293-G1293</f>
        <v>24596.399999999994</v>
      </c>
      <c r="I1293" s="294">
        <v>41976</v>
      </c>
      <c r="J1293" s="403" t="s">
        <v>7071</v>
      </c>
      <c r="K1293" s="276"/>
      <c r="L1293" s="334"/>
      <c r="M1293" s="39"/>
      <c r="N1293" s="39"/>
      <c r="O1293" s="39"/>
      <c r="P1293" s="9" t="s">
        <v>7071</v>
      </c>
      <c r="Q1293" s="39"/>
    </row>
    <row r="1294" spans="1:17" ht="81" x14ac:dyDescent="0.25">
      <c r="A1294" s="417">
        <f t="shared" si="67"/>
        <v>1148</v>
      </c>
      <c r="B1294" s="422" t="s">
        <v>5595</v>
      </c>
      <c r="C1294" s="276" t="s">
        <v>5596</v>
      </c>
      <c r="D1294" s="301" t="s">
        <v>7426</v>
      </c>
      <c r="E1294" s="237" t="s">
        <v>2934</v>
      </c>
      <c r="F1294" s="287">
        <v>9340.8799999999992</v>
      </c>
      <c r="G1294" s="287">
        <f t="shared" si="63"/>
        <v>9340.8799999999992</v>
      </c>
      <c r="H1294" s="287">
        <v>0</v>
      </c>
      <c r="I1294" s="294">
        <v>41878</v>
      </c>
      <c r="J1294" s="403" t="s">
        <v>7072</v>
      </c>
      <c r="K1294" s="276"/>
      <c r="L1294" s="334"/>
      <c r="M1294" s="39"/>
      <c r="N1294" s="39"/>
      <c r="O1294" s="39"/>
      <c r="P1294" s="9" t="s">
        <v>7072</v>
      </c>
      <c r="Q1294" s="39"/>
    </row>
    <row r="1295" spans="1:17" ht="81" x14ac:dyDescent="0.25">
      <c r="A1295" s="417">
        <f t="shared" si="67"/>
        <v>1149</v>
      </c>
      <c r="B1295" s="422" t="s">
        <v>5597</v>
      </c>
      <c r="C1295" s="165" t="s">
        <v>5598</v>
      </c>
      <c r="D1295" s="301" t="s">
        <v>7426</v>
      </c>
      <c r="E1295" s="237" t="s">
        <v>2934</v>
      </c>
      <c r="F1295" s="287">
        <v>25077.360000000001</v>
      </c>
      <c r="G1295" s="287">
        <f t="shared" si="63"/>
        <v>25077.360000000001</v>
      </c>
      <c r="H1295" s="287">
        <v>0</v>
      </c>
      <c r="I1295" s="294">
        <v>41883</v>
      </c>
      <c r="J1295" s="403" t="s">
        <v>7073</v>
      </c>
      <c r="K1295" s="276"/>
      <c r="L1295" s="334"/>
      <c r="M1295" s="39"/>
      <c r="N1295" s="39"/>
      <c r="O1295" s="39"/>
      <c r="P1295" s="9" t="s">
        <v>7073</v>
      </c>
      <c r="Q1295" s="39"/>
    </row>
    <row r="1296" spans="1:17" ht="89.25" x14ac:dyDescent="0.25">
      <c r="A1296" s="417">
        <f t="shared" si="67"/>
        <v>1150</v>
      </c>
      <c r="B1296" s="422" t="s">
        <v>5599</v>
      </c>
      <c r="C1296" s="276" t="s">
        <v>5600</v>
      </c>
      <c r="D1296" s="301" t="s">
        <v>7427</v>
      </c>
      <c r="E1296" s="237" t="s">
        <v>2934</v>
      </c>
      <c r="F1296" s="287">
        <v>214590.76</v>
      </c>
      <c r="G1296" s="287">
        <v>132330.87</v>
      </c>
      <c r="H1296" s="287">
        <f>F1296-G1296</f>
        <v>82259.890000000014</v>
      </c>
      <c r="I1296" s="294">
        <v>41894</v>
      </c>
      <c r="J1296" s="403" t="s">
        <v>7074</v>
      </c>
      <c r="K1296" s="276"/>
      <c r="L1296" s="334"/>
      <c r="M1296" s="39"/>
      <c r="N1296" s="39"/>
      <c r="O1296" s="39"/>
      <c r="P1296" s="9" t="s">
        <v>7074</v>
      </c>
      <c r="Q1296" s="39"/>
    </row>
    <row r="1297" spans="1:17" ht="94.5" x14ac:dyDescent="0.25">
      <c r="A1297" s="417">
        <f t="shared" si="67"/>
        <v>1151</v>
      </c>
      <c r="B1297" s="422" t="s">
        <v>5601</v>
      </c>
      <c r="C1297" s="276" t="s">
        <v>5602</v>
      </c>
      <c r="D1297" s="301" t="s">
        <v>7428</v>
      </c>
      <c r="E1297" s="237" t="s">
        <v>2934</v>
      </c>
      <c r="F1297" s="287">
        <v>71726</v>
      </c>
      <c r="G1297" s="287">
        <f t="shared" si="63"/>
        <v>71726</v>
      </c>
      <c r="H1297" s="287">
        <v>0</v>
      </c>
      <c r="I1297" s="294">
        <v>41942</v>
      </c>
      <c r="J1297" s="403" t="s">
        <v>7075</v>
      </c>
      <c r="K1297" s="276"/>
      <c r="L1297" s="334"/>
      <c r="M1297" s="39"/>
      <c r="N1297" s="39"/>
      <c r="O1297" s="39"/>
      <c r="P1297" s="9" t="s">
        <v>7075</v>
      </c>
      <c r="Q1297" s="39"/>
    </row>
    <row r="1298" spans="1:17" ht="81" x14ac:dyDescent="0.25">
      <c r="A1298" s="417">
        <f t="shared" si="67"/>
        <v>1152</v>
      </c>
      <c r="B1298" s="422" t="s">
        <v>5603</v>
      </c>
      <c r="C1298" s="276" t="s">
        <v>5604</v>
      </c>
      <c r="D1298" s="301" t="s">
        <v>7428</v>
      </c>
      <c r="E1298" s="237" t="s">
        <v>2934</v>
      </c>
      <c r="F1298" s="287">
        <v>11758</v>
      </c>
      <c r="G1298" s="287">
        <f t="shared" si="63"/>
        <v>11758</v>
      </c>
      <c r="H1298" s="287">
        <v>0</v>
      </c>
      <c r="I1298" s="294">
        <v>41942</v>
      </c>
      <c r="J1298" s="403" t="s">
        <v>7075</v>
      </c>
      <c r="K1298" s="276"/>
      <c r="L1298" s="334"/>
      <c r="M1298" s="39"/>
      <c r="N1298" s="39"/>
      <c r="O1298" s="39"/>
      <c r="P1298" s="9" t="s">
        <v>7075</v>
      </c>
      <c r="Q1298" s="39"/>
    </row>
    <row r="1299" spans="1:17" ht="105" x14ac:dyDescent="0.25">
      <c r="A1299" s="417">
        <f t="shared" si="67"/>
        <v>1153</v>
      </c>
      <c r="B1299" s="422" t="s">
        <v>5605</v>
      </c>
      <c r="C1299" s="165" t="s">
        <v>5606</v>
      </c>
      <c r="D1299" s="301" t="s">
        <v>7428</v>
      </c>
      <c r="E1299" s="237" t="s">
        <v>2934</v>
      </c>
      <c r="F1299" s="287">
        <v>16515</v>
      </c>
      <c r="G1299" s="287">
        <f t="shared" si="63"/>
        <v>16515</v>
      </c>
      <c r="H1299" s="287">
        <v>0</v>
      </c>
      <c r="I1299" s="294">
        <v>41942</v>
      </c>
      <c r="J1299" s="403" t="s">
        <v>7075</v>
      </c>
      <c r="K1299" s="276"/>
      <c r="L1299" s="334"/>
      <c r="M1299" s="39"/>
      <c r="N1299" s="39"/>
      <c r="O1299" s="39"/>
      <c r="P1299" s="9" t="s">
        <v>7075</v>
      </c>
      <c r="Q1299" s="39"/>
    </row>
    <row r="1300" spans="1:17" ht="81" x14ac:dyDescent="0.25">
      <c r="A1300" s="417">
        <f t="shared" si="67"/>
        <v>1154</v>
      </c>
      <c r="B1300" s="422" t="s">
        <v>5607</v>
      </c>
      <c r="C1300" s="276" t="s">
        <v>5608</v>
      </c>
      <c r="D1300" s="301" t="s">
        <v>7426</v>
      </c>
      <c r="E1300" s="237" t="s">
        <v>2934</v>
      </c>
      <c r="F1300" s="287">
        <v>15580.72</v>
      </c>
      <c r="G1300" s="287">
        <f t="shared" si="63"/>
        <v>15580.72</v>
      </c>
      <c r="H1300" s="287">
        <v>0</v>
      </c>
      <c r="I1300" s="294">
        <v>41957</v>
      </c>
      <c r="J1300" s="403" t="s">
        <v>7076</v>
      </c>
      <c r="K1300" s="276"/>
      <c r="L1300" s="334"/>
      <c r="M1300" s="39"/>
      <c r="N1300" s="39"/>
      <c r="O1300" s="39"/>
      <c r="P1300" s="9" t="s">
        <v>7076</v>
      </c>
      <c r="Q1300" s="39"/>
    </row>
    <row r="1301" spans="1:17" ht="81" x14ac:dyDescent="0.25">
      <c r="A1301" s="417">
        <f t="shared" si="67"/>
        <v>1155</v>
      </c>
      <c r="B1301" s="422" t="s">
        <v>5609</v>
      </c>
      <c r="C1301" s="276" t="s">
        <v>5610</v>
      </c>
      <c r="D1301" s="301" t="s">
        <v>7426</v>
      </c>
      <c r="E1301" s="237" t="s">
        <v>2934</v>
      </c>
      <c r="F1301" s="287">
        <v>13900.4</v>
      </c>
      <c r="G1301" s="287">
        <f t="shared" si="63"/>
        <v>13900.4</v>
      </c>
      <c r="H1301" s="287">
        <v>0</v>
      </c>
      <c r="I1301" s="294">
        <v>41943</v>
      </c>
      <c r="J1301" s="403" t="s">
        <v>7077</v>
      </c>
      <c r="K1301" s="276"/>
      <c r="L1301" s="334"/>
      <c r="M1301" s="39"/>
      <c r="N1301" s="39"/>
      <c r="O1301" s="39"/>
      <c r="P1301" s="9" t="s">
        <v>7077</v>
      </c>
      <c r="Q1301" s="39"/>
    </row>
    <row r="1302" spans="1:17" ht="81" x14ac:dyDescent="0.25">
      <c r="A1302" s="417">
        <f t="shared" si="67"/>
        <v>1156</v>
      </c>
      <c r="B1302" s="422" t="s">
        <v>5611</v>
      </c>
      <c r="C1302" s="276" t="s">
        <v>5612</v>
      </c>
      <c r="D1302" s="301" t="s">
        <v>7426</v>
      </c>
      <c r="E1302" s="237" t="s">
        <v>2934</v>
      </c>
      <c r="F1302" s="287">
        <v>8980.98</v>
      </c>
      <c r="G1302" s="287">
        <f t="shared" si="63"/>
        <v>8980.98</v>
      </c>
      <c r="H1302" s="287">
        <v>0</v>
      </c>
      <c r="I1302" s="294">
        <v>41957</v>
      </c>
      <c r="J1302" s="403" t="s">
        <v>7076</v>
      </c>
      <c r="K1302" s="276"/>
      <c r="L1302" s="334"/>
      <c r="M1302" s="39"/>
      <c r="N1302" s="39"/>
      <c r="O1302" s="39"/>
      <c r="P1302" s="9" t="s">
        <v>7076</v>
      </c>
      <c r="Q1302" s="39"/>
    </row>
    <row r="1303" spans="1:17" ht="89.25" x14ac:dyDescent="0.25">
      <c r="A1303" s="417">
        <f t="shared" si="67"/>
        <v>1157</v>
      </c>
      <c r="B1303" s="422" t="s">
        <v>5613</v>
      </c>
      <c r="C1303" s="276" t="s">
        <v>5614</v>
      </c>
      <c r="D1303" s="301" t="s">
        <v>7426</v>
      </c>
      <c r="E1303" s="237" t="s">
        <v>2934</v>
      </c>
      <c r="F1303" s="287">
        <v>9777.6200000000008</v>
      </c>
      <c r="G1303" s="287">
        <f t="shared" si="63"/>
        <v>9777.6200000000008</v>
      </c>
      <c r="H1303" s="287">
        <v>0</v>
      </c>
      <c r="I1303" s="294">
        <v>41969</v>
      </c>
      <c r="J1303" s="403" t="s">
        <v>7078</v>
      </c>
      <c r="K1303" s="276"/>
      <c r="L1303" s="334"/>
      <c r="M1303" s="39"/>
      <c r="N1303" s="39"/>
      <c r="O1303" s="39"/>
      <c r="P1303" s="9" t="s">
        <v>7078</v>
      </c>
      <c r="Q1303" s="39"/>
    </row>
    <row r="1304" spans="1:17" ht="102" x14ac:dyDescent="0.25">
      <c r="A1304" s="417">
        <f t="shared" si="67"/>
        <v>1158</v>
      </c>
      <c r="B1304" s="422" t="s">
        <v>5615</v>
      </c>
      <c r="C1304" s="276" t="s">
        <v>5616</v>
      </c>
      <c r="D1304" s="301" t="s">
        <v>7426</v>
      </c>
      <c r="E1304" s="237" t="s">
        <v>2934</v>
      </c>
      <c r="F1304" s="287">
        <v>28290</v>
      </c>
      <c r="G1304" s="287">
        <f t="shared" si="63"/>
        <v>28290</v>
      </c>
      <c r="H1304" s="287">
        <v>0</v>
      </c>
      <c r="I1304" s="294">
        <v>41675</v>
      </c>
      <c r="J1304" s="403" t="s">
        <v>7079</v>
      </c>
      <c r="K1304" s="276"/>
      <c r="L1304" s="334"/>
      <c r="M1304" s="39"/>
      <c r="N1304" s="39"/>
      <c r="O1304" s="39"/>
      <c r="P1304" s="9" t="s">
        <v>7079</v>
      </c>
      <c r="Q1304" s="39"/>
    </row>
    <row r="1305" spans="1:17" ht="114.75" x14ac:dyDescent="0.25">
      <c r="A1305" s="417">
        <f t="shared" si="67"/>
        <v>1159</v>
      </c>
      <c r="B1305" s="422" t="s">
        <v>5617</v>
      </c>
      <c r="C1305" s="276" t="s">
        <v>5618</v>
      </c>
      <c r="D1305" s="301" t="s">
        <v>7429</v>
      </c>
      <c r="E1305" s="237" t="s">
        <v>2934</v>
      </c>
      <c r="F1305" s="287">
        <v>220231.66</v>
      </c>
      <c r="G1305" s="287">
        <v>201878.6</v>
      </c>
      <c r="H1305" s="287">
        <f>F1305-G1305</f>
        <v>18353.059999999998</v>
      </c>
      <c r="I1305" s="294">
        <v>41932</v>
      </c>
      <c r="J1305" s="403" t="s">
        <v>7080</v>
      </c>
      <c r="K1305" s="276"/>
      <c r="L1305" s="334"/>
      <c r="M1305" s="39"/>
      <c r="N1305" s="39"/>
      <c r="O1305" s="39"/>
      <c r="P1305" s="9" t="s">
        <v>7080</v>
      </c>
      <c r="Q1305" s="39"/>
    </row>
    <row r="1306" spans="1:17" ht="89.25" x14ac:dyDescent="0.25">
      <c r="A1306" s="417">
        <f t="shared" si="67"/>
        <v>1160</v>
      </c>
      <c r="B1306" s="422" t="s">
        <v>5619</v>
      </c>
      <c r="C1306" s="276" t="s">
        <v>5620</v>
      </c>
      <c r="D1306" s="301" t="s">
        <v>7430</v>
      </c>
      <c r="E1306" s="237" t="s">
        <v>2934</v>
      </c>
      <c r="F1306" s="287">
        <v>20000</v>
      </c>
      <c r="G1306" s="287">
        <f t="shared" ref="G1306:G1369" si="68">F1306-H1306</f>
        <v>20000</v>
      </c>
      <c r="H1306" s="287">
        <v>0</v>
      </c>
      <c r="I1306" s="294">
        <v>42002</v>
      </c>
      <c r="J1306" s="403" t="s">
        <v>7081</v>
      </c>
      <c r="K1306" s="276"/>
      <c r="L1306" s="334"/>
      <c r="M1306" s="39"/>
      <c r="N1306" s="39"/>
      <c r="O1306" s="39"/>
      <c r="P1306" s="9" t="s">
        <v>7081</v>
      </c>
      <c r="Q1306" s="39"/>
    </row>
    <row r="1307" spans="1:17" ht="146.25" x14ac:dyDescent="0.25">
      <c r="A1307" s="417">
        <f t="shared" ref="A1307:A1322" si="69">A1306+1</f>
        <v>1161</v>
      </c>
      <c r="B1307" s="422" t="s">
        <v>5621</v>
      </c>
      <c r="C1307" s="276" t="s">
        <v>5622</v>
      </c>
      <c r="D1307" s="301" t="s">
        <v>7270</v>
      </c>
      <c r="E1307" s="237" t="s">
        <v>2934</v>
      </c>
      <c r="F1307" s="287"/>
      <c r="G1307" s="287">
        <f t="shared" si="68"/>
        <v>0</v>
      </c>
      <c r="H1307" s="287"/>
      <c r="I1307" s="294">
        <v>42712</v>
      </c>
      <c r="J1307" s="403" t="s">
        <v>7082</v>
      </c>
      <c r="K1307" s="276"/>
      <c r="L1307" s="337" t="s">
        <v>7083</v>
      </c>
      <c r="M1307" s="39"/>
      <c r="N1307" s="39"/>
      <c r="O1307" s="39"/>
      <c r="P1307" s="9" t="s">
        <v>7082</v>
      </c>
      <c r="Q1307" s="39"/>
    </row>
    <row r="1308" spans="1:17" ht="102" x14ac:dyDescent="0.25">
      <c r="A1308" s="417">
        <f t="shared" si="69"/>
        <v>1162</v>
      </c>
      <c r="B1308" s="422" t="s">
        <v>5623</v>
      </c>
      <c r="C1308" s="276" t="s">
        <v>5624</v>
      </c>
      <c r="D1308" s="301" t="s">
        <v>7270</v>
      </c>
      <c r="E1308" s="237" t="s">
        <v>2934</v>
      </c>
      <c r="F1308" s="287">
        <v>8000</v>
      </c>
      <c r="G1308" s="287">
        <f t="shared" si="68"/>
        <v>8000</v>
      </c>
      <c r="H1308" s="287">
        <v>0</v>
      </c>
      <c r="I1308" s="294">
        <v>42716</v>
      </c>
      <c r="J1308" s="403" t="s">
        <v>7084</v>
      </c>
      <c r="K1308" s="276"/>
      <c r="L1308" s="334"/>
      <c r="M1308" s="39"/>
      <c r="N1308" s="39"/>
      <c r="O1308" s="39"/>
      <c r="P1308" s="9" t="s">
        <v>7084</v>
      </c>
      <c r="Q1308" s="39"/>
    </row>
    <row r="1309" spans="1:17" ht="81" x14ac:dyDescent="0.25">
      <c r="A1309" s="417">
        <f t="shared" si="69"/>
        <v>1163</v>
      </c>
      <c r="B1309" s="422" t="s">
        <v>5625</v>
      </c>
      <c r="C1309" s="276" t="s">
        <v>5626</v>
      </c>
      <c r="D1309" s="301" t="s">
        <v>7431</v>
      </c>
      <c r="E1309" s="237" t="s">
        <v>2934</v>
      </c>
      <c r="F1309" s="287">
        <v>3750</v>
      </c>
      <c r="G1309" s="287">
        <f t="shared" si="68"/>
        <v>3750</v>
      </c>
      <c r="H1309" s="287">
        <v>0</v>
      </c>
      <c r="I1309" s="294">
        <v>42355</v>
      </c>
      <c r="J1309" s="403" t="s">
        <v>7085</v>
      </c>
      <c r="K1309" s="276"/>
      <c r="L1309" s="334"/>
      <c r="M1309" s="39"/>
      <c r="N1309" s="39"/>
      <c r="O1309" s="39"/>
      <c r="P1309" s="9" t="s">
        <v>7085</v>
      </c>
      <c r="Q1309" s="39"/>
    </row>
    <row r="1310" spans="1:17" ht="81" x14ac:dyDescent="0.25">
      <c r="A1310" s="417">
        <f t="shared" si="69"/>
        <v>1164</v>
      </c>
      <c r="B1310" s="422" t="s">
        <v>5627</v>
      </c>
      <c r="C1310" s="276" t="s">
        <v>5628</v>
      </c>
      <c r="D1310" s="301" t="s">
        <v>7432</v>
      </c>
      <c r="E1310" s="237" t="s">
        <v>2934</v>
      </c>
      <c r="F1310" s="287">
        <v>17500</v>
      </c>
      <c r="G1310" s="287">
        <f t="shared" si="68"/>
        <v>17500</v>
      </c>
      <c r="H1310" s="287">
        <v>0</v>
      </c>
      <c r="I1310" s="294">
        <v>41999</v>
      </c>
      <c r="J1310" s="403" t="s">
        <v>7086</v>
      </c>
      <c r="K1310" s="276"/>
      <c r="L1310" s="334"/>
      <c r="M1310" s="39"/>
      <c r="N1310" s="39"/>
      <c r="O1310" s="39"/>
      <c r="P1310" s="9" t="s">
        <v>7086</v>
      </c>
      <c r="Q1310" s="39"/>
    </row>
    <row r="1311" spans="1:17" ht="81" x14ac:dyDescent="0.25">
      <c r="A1311" s="417">
        <f t="shared" si="69"/>
        <v>1165</v>
      </c>
      <c r="B1311" s="422" t="s">
        <v>5629</v>
      </c>
      <c r="C1311" s="165" t="s">
        <v>5630</v>
      </c>
      <c r="D1311" s="301" t="s">
        <v>7433</v>
      </c>
      <c r="E1311" s="237" t="s">
        <v>2934</v>
      </c>
      <c r="F1311" s="287">
        <v>17500</v>
      </c>
      <c r="G1311" s="287">
        <f t="shared" si="68"/>
        <v>17500</v>
      </c>
      <c r="H1311" s="287">
        <v>0</v>
      </c>
      <c r="I1311" s="294">
        <v>41999</v>
      </c>
      <c r="J1311" s="403" t="s">
        <v>7086</v>
      </c>
      <c r="K1311" s="276"/>
      <c r="L1311" s="334"/>
      <c r="M1311" s="39"/>
      <c r="N1311" s="39"/>
      <c r="O1311" s="39"/>
      <c r="P1311" s="9" t="s">
        <v>7086</v>
      </c>
      <c r="Q1311" s="39"/>
    </row>
    <row r="1312" spans="1:17" ht="81" x14ac:dyDescent="0.25">
      <c r="A1312" s="417">
        <f t="shared" si="69"/>
        <v>1166</v>
      </c>
      <c r="B1312" s="422" t="s">
        <v>5631</v>
      </c>
      <c r="C1312" s="165" t="s">
        <v>5632</v>
      </c>
      <c r="D1312" s="301" t="s">
        <v>7434</v>
      </c>
      <c r="E1312" s="237" t="s">
        <v>2934</v>
      </c>
      <c r="F1312" s="287">
        <v>17900</v>
      </c>
      <c r="G1312" s="287">
        <f t="shared" si="68"/>
        <v>17900</v>
      </c>
      <c r="H1312" s="287">
        <v>0</v>
      </c>
      <c r="I1312" s="294">
        <v>41999</v>
      </c>
      <c r="J1312" s="403" t="s">
        <v>7086</v>
      </c>
      <c r="K1312" s="276"/>
      <c r="L1312" s="334"/>
      <c r="M1312" s="39"/>
      <c r="N1312" s="39"/>
      <c r="O1312" s="39"/>
      <c r="P1312" s="9" t="s">
        <v>7086</v>
      </c>
      <c r="Q1312" s="39"/>
    </row>
    <row r="1313" spans="1:17" ht="81" x14ac:dyDescent="0.25">
      <c r="A1313" s="417">
        <f t="shared" si="69"/>
        <v>1167</v>
      </c>
      <c r="B1313" s="422" t="s">
        <v>5633</v>
      </c>
      <c r="C1313" s="276" t="s">
        <v>5634</v>
      </c>
      <c r="D1313" s="301" t="s">
        <v>7434</v>
      </c>
      <c r="E1313" s="237" t="s">
        <v>2934</v>
      </c>
      <c r="F1313" s="287">
        <v>4700</v>
      </c>
      <c r="G1313" s="287">
        <f t="shared" si="68"/>
        <v>4700</v>
      </c>
      <c r="H1313" s="287">
        <v>0</v>
      </c>
      <c r="I1313" s="294">
        <v>41999</v>
      </c>
      <c r="J1313" s="403" t="s">
        <v>7086</v>
      </c>
      <c r="K1313" s="276"/>
      <c r="L1313" s="334"/>
      <c r="M1313" s="39"/>
      <c r="N1313" s="39"/>
      <c r="O1313" s="39"/>
      <c r="P1313" s="9" t="s">
        <v>7086</v>
      </c>
      <c r="Q1313" s="39"/>
    </row>
    <row r="1314" spans="1:17" ht="81" x14ac:dyDescent="0.25">
      <c r="A1314" s="417">
        <f t="shared" si="69"/>
        <v>1168</v>
      </c>
      <c r="B1314" s="422" t="s">
        <v>5635</v>
      </c>
      <c r="C1314" s="276" t="s">
        <v>5636</v>
      </c>
      <c r="D1314" s="301" t="s">
        <v>7432</v>
      </c>
      <c r="E1314" s="237" t="s">
        <v>2934</v>
      </c>
      <c r="F1314" s="287">
        <v>4700</v>
      </c>
      <c r="G1314" s="287">
        <f t="shared" si="68"/>
        <v>4700</v>
      </c>
      <c r="H1314" s="287">
        <v>0</v>
      </c>
      <c r="I1314" s="294">
        <v>41999</v>
      </c>
      <c r="J1314" s="403" t="s">
        <v>7086</v>
      </c>
      <c r="K1314" s="276"/>
      <c r="L1314" s="334"/>
      <c r="M1314" s="39"/>
      <c r="N1314" s="39"/>
      <c r="O1314" s="39"/>
      <c r="P1314" s="9" t="s">
        <v>7086</v>
      </c>
      <c r="Q1314" s="39"/>
    </row>
    <row r="1315" spans="1:17" ht="81" x14ac:dyDescent="0.25">
      <c r="A1315" s="417">
        <f t="shared" si="69"/>
        <v>1169</v>
      </c>
      <c r="B1315" s="422" t="s">
        <v>5637</v>
      </c>
      <c r="C1315" s="276" t="s">
        <v>5638</v>
      </c>
      <c r="D1315" s="301" t="s">
        <v>7433</v>
      </c>
      <c r="E1315" s="237" t="s">
        <v>2934</v>
      </c>
      <c r="F1315" s="287">
        <v>4700</v>
      </c>
      <c r="G1315" s="287">
        <f t="shared" si="68"/>
        <v>4700</v>
      </c>
      <c r="H1315" s="287">
        <v>0</v>
      </c>
      <c r="I1315" s="294">
        <v>41999</v>
      </c>
      <c r="J1315" s="403" t="s">
        <v>7086</v>
      </c>
      <c r="K1315" s="276"/>
      <c r="L1315" s="334"/>
      <c r="M1315" s="39"/>
      <c r="N1315" s="39"/>
      <c r="O1315" s="39"/>
      <c r="P1315" s="9" t="s">
        <v>7086</v>
      </c>
      <c r="Q1315" s="39"/>
    </row>
    <row r="1316" spans="1:17" ht="81" x14ac:dyDescent="0.25">
      <c r="A1316" s="417">
        <f t="shared" si="69"/>
        <v>1170</v>
      </c>
      <c r="B1316" s="422" t="s">
        <v>5639</v>
      </c>
      <c r="C1316" s="276" t="s">
        <v>5640</v>
      </c>
      <c r="D1316" s="301" t="s">
        <v>7435</v>
      </c>
      <c r="E1316" s="237" t="s">
        <v>2934</v>
      </c>
      <c r="F1316" s="287">
        <v>16515</v>
      </c>
      <c r="G1316" s="287">
        <f t="shared" si="68"/>
        <v>16515</v>
      </c>
      <c r="H1316" s="287">
        <v>0</v>
      </c>
      <c r="I1316" s="294">
        <v>41933</v>
      </c>
      <c r="J1316" s="403" t="s">
        <v>7087</v>
      </c>
      <c r="K1316" s="276"/>
      <c r="L1316" s="334"/>
      <c r="M1316" s="39"/>
      <c r="N1316" s="39"/>
      <c r="O1316" s="39"/>
      <c r="P1316" s="9" t="s">
        <v>7087</v>
      </c>
      <c r="Q1316" s="39"/>
    </row>
    <row r="1317" spans="1:17" ht="81" x14ac:dyDescent="0.25">
      <c r="A1317" s="417">
        <f t="shared" si="69"/>
        <v>1171</v>
      </c>
      <c r="B1317" s="422" t="s">
        <v>5641</v>
      </c>
      <c r="C1317" s="276" t="s">
        <v>5642</v>
      </c>
      <c r="D1317" s="301" t="s">
        <v>7435</v>
      </c>
      <c r="E1317" s="237" t="s">
        <v>2934</v>
      </c>
      <c r="F1317" s="287">
        <v>39826</v>
      </c>
      <c r="G1317" s="287">
        <f t="shared" si="68"/>
        <v>39826</v>
      </c>
      <c r="H1317" s="287">
        <v>0</v>
      </c>
      <c r="I1317" s="294">
        <v>41933</v>
      </c>
      <c r="J1317" s="403" t="s">
        <v>7087</v>
      </c>
      <c r="K1317" s="276"/>
      <c r="L1317" s="334"/>
      <c r="M1317" s="39"/>
      <c r="N1317" s="39"/>
      <c r="O1317" s="39"/>
      <c r="P1317" s="9" t="s">
        <v>7087</v>
      </c>
      <c r="Q1317" s="39"/>
    </row>
    <row r="1318" spans="1:17" ht="81" x14ac:dyDescent="0.25">
      <c r="A1318" s="417">
        <f t="shared" si="69"/>
        <v>1172</v>
      </c>
      <c r="B1318" s="422" t="s">
        <v>5643</v>
      </c>
      <c r="C1318" s="165" t="s">
        <v>5644</v>
      </c>
      <c r="D1318" s="301" t="s">
        <v>7435</v>
      </c>
      <c r="E1318" s="237" t="s">
        <v>2934</v>
      </c>
      <c r="F1318" s="287">
        <v>30979</v>
      </c>
      <c r="G1318" s="287">
        <f t="shared" si="68"/>
        <v>30979</v>
      </c>
      <c r="H1318" s="287">
        <v>0</v>
      </c>
      <c r="I1318" s="294">
        <v>41933</v>
      </c>
      <c r="J1318" s="403" t="s">
        <v>7087</v>
      </c>
      <c r="K1318" s="276"/>
      <c r="L1318" s="334"/>
      <c r="M1318" s="39"/>
      <c r="N1318" s="39"/>
      <c r="O1318" s="39"/>
      <c r="P1318" s="9" t="s">
        <v>7087</v>
      </c>
      <c r="Q1318" s="39"/>
    </row>
    <row r="1319" spans="1:17" ht="81" x14ac:dyDescent="0.25">
      <c r="A1319" s="417">
        <f t="shared" si="69"/>
        <v>1173</v>
      </c>
      <c r="B1319" s="422" t="s">
        <v>5645</v>
      </c>
      <c r="C1319" s="165" t="s">
        <v>5646</v>
      </c>
      <c r="D1319" s="301" t="s">
        <v>7363</v>
      </c>
      <c r="E1319" s="237" t="s">
        <v>2934</v>
      </c>
      <c r="F1319" s="287">
        <v>16015</v>
      </c>
      <c r="G1319" s="287">
        <f t="shared" si="68"/>
        <v>16015</v>
      </c>
      <c r="H1319" s="287">
        <v>0</v>
      </c>
      <c r="I1319" s="294">
        <v>41976</v>
      </c>
      <c r="J1319" s="403" t="s">
        <v>7088</v>
      </c>
      <c r="K1319" s="276"/>
      <c r="L1319" s="334"/>
      <c r="M1319" s="39"/>
      <c r="N1319" s="39"/>
      <c r="O1319" s="39"/>
      <c r="P1319" s="9" t="s">
        <v>7088</v>
      </c>
      <c r="Q1319" s="39"/>
    </row>
    <row r="1320" spans="1:17" ht="81" x14ac:dyDescent="0.25">
      <c r="A1320" s="417">
        <f t="shared" si="69"/>
        <v>1174</v>
      </c>
      <c r="B1320" s="422" t="s">
        <v>5647</v>
      </c>
      <c r="C1320" s="165" t="s">
        <v>5646</v>
      </c>
      <c r="D1320" s="301" t="s">
        <v>7363</v>
      </c>
      <c r="E1320" s="237" t="s">
        <v>2934</v>
      </c>
      <c r="F1320" s="287">
        <v>16015</v>
      </c>
      <c r="G1320" s="287">
        <f t="shared" si="68"/>
        <v>16015</v>
      </c>
      <c r="H1320" s="287">
        <v>0</v>
      </c>
      <c r="I1320" s="294">
        <v>41976</v>
      </c>
      <c r="J1320" s="403" t="s">
        <v>7088</v>
      </c>
      <c r="K1320" s="276"/>
      <c r="L1320" s="334"/>
      <c r="M1320" s="39"/>
      <c r="N1320" s="39"/>
      <c r="O1320" s="39"/>
      <c r="P1320" s="9" t="s">
        <v>7088</v>
      </c>
      <c r="Q1320" s="39"/>
    </row>
    <row r="1321" spans="1:17" ht="81" x14ac:dyDescent="0.25">
      <c r="A1321" s="417">
        <f t="shared" si="69"/>
        <v>1175</v>
      </c>
      <c r="B1321" s="422" t="s">
        <v>5648</v>
      </c>
      <c r="C1321" s="276" t="s">
        <v>5649</v>
      </c>
      <c r="D1321" s="301" t="s">
        <v>7363</v>
      </c>
      <c r="E1321" s="237" t="s">
        <v>2934</v>
      </c>
      <c r="F1321" s="287">
        <v>29321</v>
      </c>
      <c r="G1321" s="287">
        <f t="shared" si="68"/>
        <v>29321</v>
      </c>
      <c r="H1321" s="287">
        <v>0</v>
      </c>
      <c r="I1321" s="294">
        <v>41976</v>
      </c>
      <c r="J1321" s="403" t="s">
        <v>7088</v>
      </c>
      <c r="K1321" s="276"/>
      <c r="L1321" s="334"/>
      <c r="M1321" s="39"/>
      <c r="N1321" s="39"/>
      <c r="O1321" s="39"/>
      <c r="P1321" s="9" t="s">
        <v>7088</v>
      </c>
      <c r="Q1321" s="39"/>
    </row>
    <row r="1322" spans="1:17" ht="105" x14ac:dyDescent="0.25">
      <c r="A1322" s="417">
        <f t="shared" si="69"/>
        <v>1176</v>
      </c>
      <c r="B1322" s="422" t="s">
        <v>5650</v>
      </c>
      <c r="C1322" s="165" t="s">
        <v>5651</v>
      </c>
      <c r="D1322" s="301" t="s">
        <v>7436</v>
      </c>
      <c r="E1322" s="237" t="s">
        <v>2934</v>
      </c>
      <c r="F1322" s="287">
        <v>16715</v>
      </c>
      <c r="G1322" s="287">
        <f t="shared" si="68"/>
        <v>16715</v>
      </c>
      <c r="H1322" s="287">
        <v>0</v>
      </c>
      <c r="I1322" s="294">
        <v>41894</v>
      </c>
      <c r="J1322" s="403" t="s">
        <v>7089</v>
      </c>
      <c r="K1322" s="276"/>
      <c r="L1322" s="334"/>
      <c r="M1322" s="39"/>
      <c r="N1322" s="39"/>
      <c r="O1322" s="39"/>
      <c r="P1322" s="9" t="s">
        <v>7089</v>
      </c>
      <c r="Q1322" s="39"/>
    </row>
    <row r="1323" spans="1:17" ht="105" x14ac:dyDescent="0.25">
      <c r="A1323" s="417">
        <f t="shared" ref="A1323:A1338" si="70">A1322+1</f>
        <v>1177</v>
      </c>
      <c r="B1323" s="422" t="s">
        <v>5652</v>
      </c>
      <c r="C1323" s="165" t="s">
        <v>5653</v>
      </c>
      <c r="D1323" s="301" t="s">
        <v>7437</v>
      </c>
      <c r="E1323" s="237" t="s">
        <v>2934</v>
      </c>
      <c r="F1323" s="287">
        <v>16715</v>
      </c>
      <c r="G1323" s="287">
        <f t="shared" si="68"/>
        <v>16715</v>
      </c>
      <c r="H1323" s="287">
        <v>0</v>
      </c>
      <c r="I1323" s="294">
        <v>41894</v>
      </c>
      <c r="J1323" s="403" t="s">
        <v>7089</v>
      </c>
      <c r="K1323" s="276"/>
      <c r="L1323" s="334"/>
      <c r="M1323" s="39"/>
      <c r="N1323" s="39"/>
      <c r="O1323" s="39"/>
      <c r="P1323" s="9" t="s">
        <v>7089</v>
      </c>
      <c r="Q1323" s="39"/>
    </row>
    <row r="1324" spans="1:17" ht="102" x14ac:dyDescent="0.25">
      <c r="A1324" s="417">
        <f t="shared" si="70"/>
        <v>1178</v>
      </c>
      <c r="B1324" s="422" t="s">
        <v>5654</v>
      </c>
      <c r="C1324" s="276" t="s">
        <v>5655</v>
      </c>
      <c r="D1324" s="301" t="s">
        <v>7437</v>
      </c>
      <c r="E1324" s="237" t="s">
        <v>2934</v>
      </c>
      <c r="F1324" s="287">
        <v>30583</v>
      </c>
      <c r="G1324" s="287">
        <f t="shared" si="68"/>
        <v>30583</v>
      </c>
      <c r="H1324" s="287">
        <v>0</v>
      </c>
      <c r="I1324" s="294">
        <v>41894</v>
      </c>
      <c r="J1324" s="403" t="s">
        <v>7089</v>
      </c>
      <c r="K1324" s="276"/>
      <c r="L1324" s="334"/>
      <c r="M1324" s="39"/>
      <c r="N1324" s="39"/>
      <c r="O1324" s="39"/>
      <c r="P1324" s="9" t="s">
        <v>7089</v>
      </c>
      <c r="Q1324" s="39"/>
    </row>
    <row r="1325" spans="1:17" ht="102" x14ac:dyDescent="0.25">
      <c r="A1325" s="417">
        <f t="shared" si="70"/>
        <v>1179</v>
      </c>
      <c r="B1325" s="422" t="s">
        <v>5656</v>
      </c>
      <c r="C1325" s="276" t="s">
        <v>5657</v>
      </c>
      <c r="D1325" s="301" t="s">
        <v>2979</v>
      </c>
      <c r="E1325" s="237" t="s">
        <v>2934</v>
      </c>
      <c r="F1325" s="287">
        <v>150437</v>
      </c>
      <c r="G1325" s="287">
        <f t="shared" si="68"/>
        <v>150437</v>
      </c>
      <c r="H1325" s="287">
        <v>0</v>
      </c>
      <c r="I1325" s="294">
        <v>41894</v>
      </c>
      <c r="J1325" s="403" t="s">
        <v>7089</v>
      </c>
      <c r="K1325" s="276"/>
      <c r="L1325" s="334"/>
      <c r="M1325" s="39"/>
      <c r="N1325" s="39"/>
      <c r="O1325" s="39"/>
      <c r="P1325" s="9" t="s">
        <v>7089</v>
      </c>
      <c r="Q1325" s="39"/>
    </row>
    <row r="1326" spans="1:17" ht="102" x14ac:dyDescent="0.25">
      <c r="A1326" s="417">
        <f t="shared" si="70"/>
        <v>1180</v>
      </c>
      <c r="B1326" s="422" t="s">
        <v>5658</v>
      </c>
      <c r="C1326" s="165" t="s">
        <v>5659</v>
      </c>
      <c r="D1326" s="301" t="s">
        <v>7438</v>
      </c>
      <c r="E1326" s="237" t="s">
        <v>2934</v>
      </c>
      <c r="F1326" s="287">
        <v>36799</v>
      </c>
      <c r="G1326" s="287">
        <f t="shared" si="68"/>
        <v>36799</v>
      </c>
      <c r="H1326" s="287">
        <v>0</v>
      </c>
      <c r="I1326" s="294">
        <v>41894</v>
      </c>
      <c r="J1326" s="403" t="s">
        <v>7089</v>
      </c>
      <c r="K1326" s="276"/>
      <c r="L1326" s="334"/>
      <c r="M1326" s="39"/>
      <c r="N1326" s="39"/>
      <c r="O1326" s="39"/>
      <c r="P1326" s="9" t="s">
        <v>7089</v>
      </c>
      <c r="Q1326" s="39"/>
    </row>
    <row r="1327" spans="1:17" ht="102" x14ac:dyDescent="0.25">
      <c r="A1327" s="417">
        <f t="shared" si="70"/>
        <v>1181</v>
      </c>
      <c r="B1327" s="422" t="s">
        <v>5660</v>
      </c>
      <c r="C1327" s="165" t="s">
        <v>5661</v>
      </c>
      <c r="D1327" s="301" t="s">
        <v>7437</v>
      </c>
      <c r="E1327" s="237" t="s">
        <v>2934</v>
      </c>
      <c r="F1327" s="287">
        <v>36799</v>
      </c>
      <c r="G1327" s="287">
        <f t="shared" si="68"/>
        <v>36799</v>
      </c>
      <c r="H1327" s="287">
        <v>0</v>
      </c>
      <c r="I1327" s="294">
        <v>41894</v>
      </c>
      <c r="J1327" s="403" t="s">
        <v>7089</v>
      </c>
      <c r="K1327" s="276"/>
      <c r="L1327" s="334"/>
      <c r="M1327" s="39"/>
      <c r="N1327" s="39"/>
      <c r="O1327" s="39"/>
      <c r="P1327" s="9" t="s">
        <v>7089</v>
      </c>
      <c r="Q1327" s="39"/>
    </row>
    <row r="1328" spans="1:17" ht="102" x14ac:dyDescent="0.25">
      <c r="A1328" s="417">
        <f t="shared" si="70"/>
        <v>1182</v>
      </c>
      <c r="B1328" s="422" t="s">
        <v>5662</v>
      </c>
      <c r="C1328" s="165" t="s">
        <v>5663</v>
      </c>
      <c r="D1328" s="301" t="s">
        <v>7439</v>
      </c>
      <c r="E1328" s="237" t="s">
        <v>2934</v>
      </c>
      <c r="F1328" s="287">
        <v>74050</v>
      </c>
      <c r="G1328" s="287">
        <f t="shared" si="68"/>
        <v>74050</v>
      </c>
      <c r="H1328" s="287">
        <v>0</v>
      </c>
      <c r="I1328" s="294">
        <v>41894</v>
      </c>
      <c r="J1328" s="403" t="s">
        <v>7089</v>
      </c>
      <c r="K1328" s="276"/>
      <c r="L1328" s="334"/>
      <c r="M1328" s="39"/>
      <c r="N1328" s="39"/>
      <c r="O1328" s="39"/>
      <c r="P1328" s="9" t="s">
        <v>7089</v>
      </c>
      <c r="Q1328" s="39"/>
    </row>
    <row r="1329" spans="1:17" ht="127.5" x14ac:dyDescent="0.25">
      <c r="A1329" s="417">
        <f t="shared" si="70"/>
        <v>1183</v>
      </c>
      <c r="B1329" s="422" t="s">
        <v>5664</v>
      </c>
      <c r="C1329" s="165" t="s">
        <v>5665</v>
      </c>
      <c r="D1329" s="301" t="s">
        <v>7440</v>
      </c>
      <c r="E1329" s="237" t="s">
        <v>2934</v>
      </c>
      <c r="F1329" s="287">
        <v>3069.72</v>
      </c>
      <c r="G1329" s="287">
        <f t="shared" si="68"/>
        <v>3069.72</v>
      </c>
      <c r="H1329" s="287">
        <v>0</v>
      </c>
      <c r="I1329" s="294">
        <v>42325</v>
      </c>
      <c r="J1329" s="403" t="s">
        <v>7090</v>
      </c>
      <c r="K1329" s="276"/>
      <c r="L1329" s="334"/>
      <c r="M1329" s="39"/>
      <c r="N1329" s="39"/>
      <c r="O1329" s="39"/>
      <c r="P1329" s="9" t="s">
        <v>7090</v>
      </c>
      <c r="Q1329" s="39"/>
    </row>
    <row r="1330" spans="1:17" ht="127.5" x14ac:dyDescent="0.25">
      <c r="A1330" s="417">
        <f t="shared" si="70"/>
        <v>1184</v>
      </c>
      <c r="B1330" s="422" t="s">
        <v>5666</v>
      </c>
      <c r="C1330" s="165" t="s">
        <v>5665</v>
      </c>
      <c r="D1330" s="302" t="s">
        <v>7441</v>
      </c>
      <c r="E1330" s="237" t="s">
        <v>2934</v>
      </c>
      <c r="F1330" s="287">
        <v>3069.72</v>
      </c>
      <c r="G1330" s="287">
        <f t="shared" si="68"/>
        <v>3069.72</v>
      </c>
      <c r="H1330" s="287">
        <v>0</v>
      </c>
      <c r="I1330" s="294">
        <v>42325</v>
      </c>
      <c r="J1330" s="403" t="s">
        <v>7090</v>
      </c>
      <c r="K1330" s="276"/>
      <c r="L1330" s="334"/>
      <c r="M1330" s="39"/>
      <c r="N1330" s="39"/>
      <c r="O1330" s="39"/>
      <c r="P1330" s="9" t="s">
        <v>7090</v>
      </c>
      <c r="Q1330" s="39"/>
    </row>
    <row r="1331" spans="1:17" ht="127.5" x14ac:dyDescent="0.25">
      <c r="A1331" s="417">
        <f t="shared" si="70"/>
        <v>1185</v>
      </c>
      <c r="B1331" s="422" t="s">
        <v>5667</v>
      </c>
      <c r="C1331" s="165" t="s">
        <v>5665</v>
      </c>
      <c r="D1331" s="302" t="s">
        <v>7441</v>
      </c>
      <c r="E1331" s="237" t="s">
        <v>2934</v>
      </c>
      <c r="F1331" s="287">
        <v>3069.72</v>
      </c>
      <c r="G1331" s="287">
        <f t="shared" si="68"/>
        <v>3069.72</v>
      </c>
      <c r="H1331" s="287">
        <v>0</v>
      </c>
      <c r="I1331" s="294">
        <v>42325</v>
      </c>
      <c r="J1331" s="403" t="s">
        <v>7090</v>
      </c>
      <c r="K1331" s="276"/>
      <c r="L1331" s="334"/>
      <c r="M1331" s="39"/>
      <c r="N1331" s="39"/>
      <c r="O1331" s="39"/>
      <c r="P1331" s="9" t="s">
        <v>7090</v>
      </c>
      <c r="Q1331" s="39"/>
    </row>
    <row r="1332" spans="1:17" ht="127.5" x14ac:dyDescent="0.25">
      <c r="A1332" s="417">
        <f t="shared" si="70"/>
        <v>1186</v>
      </c>
      <c r="B1332" s="422" t="s">
        <v>5668</v>
      </c>
      <c r="C1332" s="165" t="s">
        <v>5665</v>
      </c>
      <c r="D1332" s="302" t="s">
        <v>7441</v>
      </c>
      <c r="E1332" s="237" t="s">
        <v>2934</v>
      </c>
      <c r="F1332" s="287">
        <v>3069.72</v>
      </c>
      <c r="G1332" s="287">
        <f t="shared" si="68"/>
        <v>3069.72</v>
      </c>
      <c r="H1332" s="287">
        <v>0</v>
      </c>
      <c r="I1332" s="294">
        <v>42325</v>
      </c>
      <c r="J1332" s="403" t="s">
        <v>7090</v>
      </c>
      <c r="K1332" s="276"/>
      <c r="L1332" s="334"/>
      <c r="M1332" s="39"/>
      <c r="N1332" s="39"/>
      <c r="O1332" s="39"/>
      <c r="P1332" s="9" t="s">
        <v>7090</v>
      </c>
      <c r="Q1332" s="39"/>
    </row>
    <row r="1333" spans="1:17" ht="127.5" x14ac:dyDescent="0.25">
      <c r="A1333" s="417">
        <f t="shared" si="70"/>
        <v>1187</v>
      </c>
      <c r="B1333" s="422" t="s">
        <v>5669</v>
      </c>
      <c r="C1333" s="165" t="s">
        <v>5665</v>
      </c>
      <c r="D1333" s="302" t="s">
        <v>7441</v>
      </c>
      <c r="E1333" s="237" t="s">
        <v>2934</v>
      </c>
      <c r="F1333" s="287">
        <v>3069.72</v>
      </c>
      <c r="G1333" s="287">
        <f t="shared" si="68"/>
        <v>3069.72</v>
      </c>
      <c r="H1333" s="287">
        <v>0</v>
      </c>
      <c r="I1333" s="294">
        <v>42325</v>
      </c>
      <c r="J1333" s="403" t="s">
        <v>7090</v>
      </c>
      <c r="K1333" s="276"/>
      <c r="L1333" s="334"/>
      <c r="M1333" s="39"/>
      <c r="N1333" s="39"/>
      <c r="O1333" s="39"/>
      <c r="P1333" s="9" t="s">
        <v>7090</v>
      </c>
      <c r="Q1333" s="39"/>
    </row>
    <row r="1334" spans="1:17" ht="127.5" x14ac:dyDescent="0.25">
      <c r="A1334" s="417">
        <f t="shared" si="70"/>
        <v>1188</v>
      </c>
      <c r="B1334" s="422" t="s">
        <v>5670</v>
      </c>
      <c r="C1334" s="165" t="s">
        <v>5665</v>
      </c>
      <c r="D1334" s="302" t="s">
        <v>7442</v>
      </c>
      <c r="E1334" s="237" t="s">
        <v>2934</v>
      </c>
      <c r="F1334" s="287">
        <v>3069.72</v>
      </c>
      <c r="G1334" s="287">
        <f t="shared" si="68"/>
        <v>3069.72</v>
      </c>
      <c r="H1334" s="287">
        <v>0</v>
      </c>
      <c r="I1334" s="294">
        <v>42325</v>
      </c>
      <c r="J1334" s="403" t="s">
        <v>7090</v>
      </c>
      <c r="K1334" s="276"/>
      <c r="L1334" s="334"/>
      <c r="M1334" s="39"/>
      <c r="N1334" s="39"/>
      <c r="O1334" s="39"/>
      <c r="P1334" s="9" t="s">
        <v>7090</v>
      </c>
      <c r="Q1334" s="39"/>
    </row>
    <row r="1335" spans="1:17" ht="127.5" x14ac:dyDescent="0.25">
      <c r="A1335" s="417">
        <f t="shared" si="70"/>
        <v>1189</v>
      </c>
      <c r="B1335" s="422" t="s">
        <v>5671</v>
      </c>
      <c r="C1335" s="165" t="s">
        <v>5665</v>
      </c>
      <c r="D1335" s="302" t="s">
        <v>7442</v>
      </c>
      <c r="E1335" s="237" t="s">
        <v>2934</v>
      </c>
      <c r="F1335" s="287">
        <v>3069.72</v>
      </c>
      <c r="G1335" s="287">
        <f t="shared" si="68"/>
        <v>3069.72</v>
      </c>
      <c r="H1335" s="287">
        <v>0</v>
      </c>
      <c r="I1335" s="294">
        <v>42325</v>
      </c>
      <c r="J1335" s="403" t="s">
        <v>7090</v>
      </c>
      <c r="K1335" s="276"/>
      <c r="L1335" s="334"/>
      <c r="M1335" s="39"/>
      <c r="N1335" s="39"/>
      <c r="O1335" s="39"/>
      <c r="P1335" s="9" t="s">
        <v>7090</v>
      </c>
      <c r="Q1335" s="39"/>
    </row>
    <row r="1336" spans="1:17" ht="127.5" x14ac:dyDescent="0.25">
      <c r="A1336" s="417">
        <f t="shared" si="70"/>
        <v>1190</v>
      </c>
      <c r="B1336" s="422" t="s">
        <v>5672</v>
      </c>
      <c r="C1336" s="165" t="s">
        <v>5673</v>
      </c>
      <c r="D1336" s="301" t="s">
        <v>7443</v>
      </c>
      <c r="E1336" s="237" t="s">
        <v>2934</v>
      </c>
      <c r="F1336" s="287">
        <v>3069.72</v>
      </c>
      <c r="G1336" s="287">
        <f t="shared" si="68"/>
        <v>3069.72</v>
      </c>
      <c r="H1336" s="287">
        <v>0</v>
      </c>
      <c r="I1336" s="294">
        <v>42325</v>
      </c>
      <c r="J1336" s="403" t="s">
        <v>7090</v>
      </c>
      <c r="K1336" s="276"/>
      <c r="L1336" s="334"/>
      <c r="M1336" s="39"/>
      <c r="N1336" s="39"/>
      <c r="O1336" s="39"/>
      <c r="P1336" s="9" t="s">
        <v>7090</v>
      </c>
      <c r="Q1336" s="39"/>
    </row>
    <row r="1337" spans="1:17" ht="127.5" x14ac:dyDescent="0.25">
      <c r="A1337" s="417">
        <f t="shared" si="70"/>
        <v>1191</v>
      </c>
      <c r="B1337" s="422" t="s">
        <v>5674</v>
      </c>
      <c r="C1337" s="165" t="s">
        <v>5673</v>
      </c>
      <c r="D1337" s="301" t="s">
        <v>7443</v>
      </c>
      <c r="E1337" s="237" t="s">
        <v>2934</v>
      </c>
      <c r="F1337" s="287">
        <v>3069.72</v>
      </c>
      <c r="G1337" s="287">
        <f t="shared" si="68"/>
        <v>3069.72</v>
      </c>
      <c r="H1337" s="287">
        <v>0</v>
      </c>
      <c r="I1337" s="294">
        <v>42325</v>
      </c>
      <c r="J1337" s="403" t="s">
        <v>7090</v>
      </c>
      <c r="K1337" s="276"/>
      <c r="L1337" s="334"/>
      <c r="M1337" s="39"/>
      <c r="N1337" s="39"/>
      <c r="O1337" s="39"/>
      <c r="P1337" s="9" t="s">
        <v>7090</v>
      </c>
      <c r="Q1337" s="39"/>
    </row>
    <row r="1338" spans="1:17" ht="127.5" x14ac:dyDescent="0.25">
      <c r="A1338" s="417">
        <f t="shared" si="70"/>
        <v>1192</v>
      </c>
      <c r="B1338" s="422" t="s">
        <v>5675</v>
      </c>
      <c r="C1338" s="165" t="s">
        <v>5673</v>
      </c>
      <c r="D1338" s="301" t="s">
        <v>7443</v>
      </c>
      <c r="E1338" s="237" t="s">
        <v>2934</v>
      </c>
      <c r="F1338" s="287">
        <v>3069.72</v>
      </c>
      <c r="G1338" s="287">
        <f t="shared" si="68"/>
        <v>3069.72</v>
      </c>
      <c r="H1338" s="287">
        <v>0</v>
      </c>
      <c r="I1338" s="294">
        <v>42325</v>
      </c>
      <c r="J1338" s="403" t="s">
        <v>7090</v>
      </c>
      <c r="K1338" s="276"/>
      <c r="L1338" s="334"/>
      <c r="M1338" s="39"/>
      <c r="N1338" s="39"/>
      <c r="O1338" s="39"/>
      <c r="P1338" s="9" t="s">
        <v>7090</v>
      </c>
      <c r="Q1338" s="39"/>
    </row>
    <row r="1339" spans="1:17" ht="127.5" x14ac:dyDescent="0.25">
      <c r="A1339" s="417">
        <f t="shared" ref="A1339:A1354" si="71">A1338+1</f>
        <v>1193</v>
      </c>
      <c r="B1339" s="422" t="s">
        <v>5676</v>
      </c>
      <c r="C1339" s="165" t="s">
        <v>5673</v>
      </c>
      <c r="D1339" s="301" t="s">
        <v>7443</v>
      </c>
      <c r="E1339" s="237" t="s">
        <v>2934</v>
      </c>
      <c r="F1339" s="287">
        <v>3069.56</v>
      </c>
      <c r="G1339" s="287">
        <f t="shared" si="68"/>
        <v>3069.56</v>
      </c>
      <c r="H1339" s="287">
        <v>0</v>
      </c>
      <c r="I1339" s="294">
        <v>42325</v>
      </c>
      <c r="J1339" s="403" t="s">
        <v>7090</v>
      </c>
      <c r="K1339" s="276"/>
      <c r="L1339" s="334"/>
      <c r="M1339" s="39"/>
      <c r="N1339" s="39"/>
      <c r="O1339" s="39"/>
      <c r="P1339" s="9" t="s">
        <v>7090</v>
      </c>
      <c r="Q1339" s="39"/>
    </row>
    <row r="1340" spans="1:17" ht="89.25" x14ac:dyDescent="0.25">
      <c r="A1340" s="417">
        <f t="shared" si="71"/>
        <v>1194</v>
      </c>
      <c r="B1340" s="422" t="s">
        <v>5677</v>
      </c>
      <c r="C1340" s="276" t="s">
        <v>5678</v>
      </c>
      <c r="D1340" s="301" t="s">
        <v>7444</v>
      </c>
      <c r="E1340" s="237" t="s">
        <v>2934</v>
      </c>
      <c r="F1340" s="287">
        <v>29848</v>
      </c>
      <c r="G1340" s="287">
        <f t="shared" si="68"/>
        <v>29848</v>
      </c>
      <c r="H1340" s="287">
        <v>0</v>
      </c>
      <c r="I1340" s="294">
        <v>42151</v>
      </c>
      <c r="J1340" s="403" t="s">
        <v>7091</v>
      </c>
      <c r="K1340" s="276"/>
      <c r="L1340" s="334"/>
      <c r="M1340" s="39"/>
      <c r="N1340" s="39"/>
      <c r="O1340" s="39"/>
      <c r="P1340" s="9" t="s">
        <v>7091</v>
      </c>
      <c r="Q1340" s="39"/>
    </row>
    <row r="1341" spans="1:17" ht="127.5" x14ac:dyDescent="0.25">
      <c r="A1341" s="417">
        <f t="shared" si="71"/>
        <v>1195</v>
      </c>
      <c r="B1341" s="422" t="s">
        <v>5679</v>
      </c>
      <c r="C1341" s="165" t="s">
        <v>5680</v>
      </c>
      <c r="D1341" s="301" t="s">
        <v>7445</v>
      </c>
      <c r="E1341" s="237" t="s">
        <v>2934</v>
      </c>
      <c r="F1341" s="287">
        <v>3069.72</v>
      </c>
      <c r="G1341" s="287">
        <f t="shared" si="68"/>
        <v>3069.72</v>
      </c>
      <c r="H1341" s="287">
        <v>0</v>
      </c>
      <c r="I1341" s="294">
        <v>42325</v>
      </c>
      <c r="J1341" s="403" t="s">
        <v>7090</v>
      </c>
      <c r="K1341" s="276"/>
      <c r="L1341" s="334"/>
      <c r="M1341" s="39"/>
      <c r="N1341" s="39"/>
      <c r="O1341" s="39"/>
      <c r="P1341" s="9" t="s">
        <v>7090</v>
      </c>
      <c r="Q1341" s="39"/>
    </row>
    <row r="1342" spans="1:17" ht="127.5" x14ac:dyDescent="0.25">
      <c r="A1342" s="417">
        <f t="shared" si="71"/>
        <v>1196</v>
      </c>
      <c r="B1342" s="422" t="s">
        <v>5681</v>
      </c>
      <c r="C1342" s="165" t="s">
        <v>5680</v>
      </c>
      <c r="D1342" s="301" t="s">
        <v>7445</v>
      </c>
      <c r="E1342" s="237" t="s">
        <v>2934</v>
      </c>
      <c r="F1342" s="287">
        <v>3069.72</v>
      </c>
      <c r="G1342" s="287">
        <f t="shared" si="68"/>
        <v>3069.72</v>
      </c>
      <c r="H1342" s="287">
        <v>0</v>
      </c>
      <c r="I1342" s="294">
        <v>42325</v>
      </c>
      <c r="J1342" s="403" t="s">
        <v>7090</v>
      </c>
      <c r="K1342" s="276"/>
      <c r="L1342" s="334"/>
      <c r="M1342" s="39"/>
      <c r="N1342" s="39"/>
      <c r="O1342" s="39"/>
      <c r="P1342" s="9" t="s">
        <v>7090</v>
      </c>
      <c r="Q1342" s="39"/>
    </row>
    <row r="1343" spans="1:17" ht="127.5" x14ac:dyDescent="0.25">
      <c r="A1343" s="417">
        <f t="shared" si="71"/>
        <v>1197</v>
      </c>
      <c r="B1343" s="422" t="s">
        <v>5682</v>
      </c>
      <c r="C1343" s="165" t="s">
        <v>5680</v>
      </c>
      <c r="D1343" s="301" t="s">
        <v>7445</v>
      </c>
      <c r="E1343" s="237" t="s">
        <v>2934</v>
      </c>
      <c r="F1343" s="287">
        <v>3069.72</v>
      </c>
      <c r="G1343" s="287">
        <f t="shared" si="68"/>
        <v>3069.72</v>
      </c>
      <c r="H1343" s="287">
        <v>0</v>
      </c>
      <c r="I1343" s="294">
        <v>42325</v>
      </c>
      <c r="J1343" s="403" t="s">
        <v>7090</v>
      </c>
      <c r="K1343" s="276"/>
      <c r="L1343" s="334"/>
      <c r="M1343" s="39"/>
      <c r="N1343" s="39"/>
      <c r="O1343" s="39"/>
      <c r="P1343" s="9" t="s">
        <v>7090</v>
      </c>
      <c r="Q1343" s="39"/>
    </row>
    <row r="1344" spans="1:17" ht="127.5" x14ac:dyDescent="0.25">
      <c r="A1344" s="417">
        <f t="shared" si="71"/>
        <v>1198</v>
      </c>
      <c r="B1344" s="422" t="s">
        <v>5683</v>
      </c>
      <c r="C1344" s="165" t="s">
        <v>5680</v>
      </c>
      <c r="D1344" s="301" t="s">
        <v>7445</v>
      </c>
      <c r="E1344" s="237" t="s">
        <v>2934</v>
      </c>
      <c r="F1344" s="287">
        <v>3069.72</v>
      </c>
      <c r="G1344" s="287">
        <f t="shared" si="68"/>
        <v>3069.72</v>
      </c>
      <c r="H1344" s="287">
        <v>0</v>
      </c>
      <c r="I1344" s="294">
        <v>42325</v>
      </c>
      <c r="J1344" s="403" t="s">
        <v>7090</v>
      </c>
      <c r="K1344" s="276"/>
      <c r="L1344" s="334"/>
      <c r="M1344" s="39"/>
      <c r="N1344" s="39"/>
      <c r="O1344" s="39"/>
      <c r="P1344" s="9" t="s">
        <v>7090</v>
      </c>
      <c r="Q1344" s="39"/>
    </row>
    <row r="1345" spans="1:17" ht="127.5" x14ac:dyDescent="0.25">
      <c r="A1345" s="417">
        <f t="shared" si="71"/>
        <v>1199</v>
      </c>
      <c r="B1345" s="422" t="s">
        <v>5684</v>
      </c>
      <c r="C1345" s="165" t="s">
        <v>5680</v>
      </c>
      <c r="D1345" s="301" t="s">
        <v>7446</v>
      </c>
      <c r="E1345" s="237" t="s">
        <v>2934</v>
      </c>
      <c r="F1345" s="287">
        <v>3069.72</v>
      </c>
      <c r="G1345" s="287">
        <f t="shared" si="68"/>
        <v>3069.72</v>
      </c>
      <c r="H1345" s="287">
        <v>0</v>
      </c>
      <c r="I1345" s="294">
        <v>42325</v>
      </c>
      <c r="J1345" s="403" t="s">
        <v>7090</v>
      </c>
      <c r="K1345" s="276"/>
      <c r="L1345" s="334"/>
      <c r="M1345" s="39"/>
      <c r="N1345" s="39"/>
      <c r="O1345" s="39"/>
      <c r="P1345" s="9" t="s">
        <v>7090</v>
      </c>
      <c r="Q1345" s="39"/>
    </row>
    <row r="1346" spans="1:17" ht="127.5" x14ac:dyDescent="0.25">
      <c r="A1346" s="417">
        <f t="shared" si="71"/>
        <v>1200</v>
      </c>
      <c r="B1346" s="422" t="s">
        <v>5685</v>
      </c>
      <c r="C1346" s="165" t="s">
        <v>5680</v>
      </c>
      <c r="D1346" s="301" t="s">
        <v>7446</v>
      </c>
      <c r="E1346" s="237" t="s">
        <v>2934</v>
      </c>
      <c r="F1346" s="287">
        <v>3069.72</v>
      </c>
      <c r="G1346" s="287">
        <f t="shared" si="68"/>
        <v>3069.72</v>
      </c>
      <c r="H1346" s="287">
        <v>0</v>
      </c>
      <c r="I1346" s="294">
        <v>42325</v>
      </c>
      <c r="J1346" s="403" t="s">
        <v>7090</v>
      </c>
      <c r="K1346" s="276"/>
      <c r="L1346" s="334"/>
      <c r="M1346" s="39"/>
      <c r="N1346" s="39"/>
      <c r="O1346" s="39"/>
      <c r="P1346" s="9" t="s">
        <v>7090</v>
      </c>
      <c r="Q1346" s="39"/>
    </row>
    <row r="1347" spans="1:17" ht="127.5" x14ac:dyDescent="0.25">
      <c r="A1347" s="417">
        <f t="shared" si="71"/>
        <v>1201</v>
      </c>
      <c r="B1347" s="422" t="s">
        <v>5686</v>
      </c>
      <c r="C1347" s="165" t="s">
        <v>5680</v>
      </c>
      <c r="D1347" s="301" t="s">
        <v>7446</v>
      </c>
      <c r="E1347" s="237" t="s">
        <v>2934</v>
      </c>
      <c r="F1347" s="287">
        <v>3069.72</v>
      </c>
      <c r="G1347" s="287">
        <f t="shared" si="68"/>
        <v>3069.72</v>
      </c>
      <c r="H1347" s="287">
        <v>0</v>
      </c>
      <c r="I1347" s="294">
        <v>42325</v>
      </c>
      <c r="J1347" s="403" t="s">
        <v>7090</v>
      </c>
      <c r="K1347" s="276"/>
      <c r="L1347" s="334"/>
      <c r="M1347" s="39"/>
      <c r="N1347" s="39"/>
      <c r="O1347" s="39"/>
      <c r="P1347" s="9" t="s">
        <v>7090</v>
      </c>
      <c r="Q1347" s="39"/>
    </row>
    <row r="1348" spans="1:17" ht="127.5" x14ac:dyDescent="0.25">
      <c r="A1348" s="417">
        <f t="shared" si="71"/>
        <v>1202</v>
      </c>
      <c r="B1348" s="422" t="s">
        <v>5687</v>
      </c>
      <c r="C1348" s="165" t="s">
        <v>5680</v>
      </c>
      <c r="D1348" s="301" t="s">
        <v>7446</v>
      </c>
      <c r="E1348" s="237" t="s">
        <v>2934</v>
      </c>
      <c r="F1348" s="287">
        <v>3069.72</v>
      </c>
      <c r="G1348" s="287">
        <f t="shared" si="68"/>
        <v>3069.72</v>
      </c>
      <c r="H1348" s="287">
        <v>0</v>
      </c>
      <c r="I1348" s="294">
        <v>42325</v>
      </c>
      <c r="J1348" s="403" t="s">
        <v>7090</v>
      </c>
      <c r="K1348" s="276"/>
      <c r="L1348" s="334"/>
      <c r="M1348" s="39"/>
      <c r="N1348" s="39"/>
      <c r="O1348" s="39"/>
      <c r="P1348" s="9" t="s">
        <v>7090</v>
      </c>
      <c r="Q1348" s="39"/>
    </row>
    <row r="1349" spans="1:17" ht="127.5" x14ac:dyDescent="0.25">
      <c r="A1349" s="417">
        <f t="shared" si="71"/>
        <v>1203</v>
      </c>
      <c r="B1349" s="422" t="s">
        <v>5688</v>
      </c>
      <c r="C1349" s="165" t="s">
        <v>5680</v>
      </c>
      <c r="D1349" s="301" t="s">
        <v>7447</v>
      </c>
      <c r="E1349" s="237" t="s">
        <v>2934</v>
      </c>
      <c r="F1349" s="287">
        <v>3069.72</v>
      </c>
      <c r="G1349" s="287">
        <f t="shared" si="68"/>
        <v>3069.72</v>
      </c>
      <c r="H1349" s="287">
        <v>0</v>
      </c>
      <c r="I1349" s="294">
        <v>42325</v>
      </c>
      <c r="J1349" s="403" t="s">
        <v>7090</v>
      </c>
      <c r="K1349" s="276"/>
      <c r="L1349" s="334"/>
      <c r="M1349" s="39"/>
      <c r="N1349" s="39"/>
      <c r="O1349" s="39"/>
      <c r="P1349" s="9" t="s">
        <v>7090</v>
      </c>
      <c r="Q1349" s="39"/>
    </row>
    <row r="1350" spans="1:17" ht="127.5" x14ac:dyDescent="0.25">
      <c r="A1350" s="417">
        <f t="shared" si="71"/>
        <v>1204</v>
      </c>
      <c r="B1350" s="422" t="s">
        <v>5689</v>
      </c>
      <c r="C1350" s="165" t="s">
        <v>5680</v>
      </c>
      <c r="D1350" s="301" t="s">
        <v>7447</v>
      </c>
      <c r="E1350" s="237" t="s">
        <v>2934</v>
      </c>
      <c r="F1350" s="287">
        <v>3069.72</v>
      </c>
      <c r="G1350" s="287">
        <f t="shared" si="68"/>
        <v>3069.72</v>
      </c>
      <c r="H1350" s="287">
        <v>0</v>
      </c>
      <c r="I1350" s="294">
        <v>42325</v>
      </c>
      <c r="J1350" s="403" t="s">
        <v>7090</v>
      </c>
      <c r="K1350" s="276"/>
      <c r="L1350" s="334"/>
      <c r="M1350" s="39"/>
      <c r="N1350" s="39"/>
      <c r="O1350" s="39"/>
      <c r="P1350" s="9" t="s">
        <v>7090</v>
      </c>
      <c r="Q1350" s="39"/>
    </row>
    <row r="1351" spans="1:17" ht="127.5" x14ac:dyDescent="0.25">
      <c r="A1351" s="417">
        <f t="shared" si="71"/>
        <v>1205</v>
      </c>
      <c r="B1351" s="422" t="s">
        <v>5690</v>
      </c>
      <c r="C1351" s="165" t="s">
        <v>5680</v>
      </c>
      <c r="D1351" s="301" t="s">
        <v>7447</v>
      </c>
      <c r="E1351" s="237" t="s">
        <v>2934</v>
      </c>
      <c r="F1351" s="287">
        <v>3069.72</v>
      </c>
      <c r="G1351" s="287">
        <f t="shared" si="68"/>
        <v>3069.72</v>
      </c>
      <c r="H1351" s="287">
        <v>0</v>
      </c>
      <c r="I1351" s="294">
        <v>42325</v>
      </c>
      <c r="J1351" s="403" t="s">
        <v>7090</v>
      </c>
      <c r="K1351" s="276"/>
      <c r="L1351" s="334"/>
      <c r="M1351" s="39"/>
      <c r="N1351" s="39"/>
      <c r="O1351" s="39"/>
      <c r="P1351" s="9" t="s">
        <v>7090</v>
      </c>
      <c r="Q1351" s="39"/>
    </row>
    <row r="1352" spans="1:17" ht="127.5" x14ac:dyDescent="0.25">
      <c r="A1352" s="417">
        <f t="shared" si="71"/>
        <v>1206</v>
      </c>
      <c r="B1352" s="422" t="s">
        <v>5691</v>
      </c>
      <c r="C1352" s="165" t="s">
        <v>5680</v>
      </c>
      <c r="D1352" s="301" t="s">
        <v>7447</v>
      </c>
      <c r="E1352" s="237" t="s">
        <v>2934</v>
      </c>
      <c r="F1352" s="287">
        <v>3069.72</v>
      </c>
      <c r="G1352" s="287">
        <f t="shared" si="68"/>
        <v>3069.72</v>
      </c>
      <c r="H1352" s="287">
        <v>0</v>
      </c>
      <c r="I1352" s="294">
        <v>42325</v>
      </c>
      <c r="J1352" s="403" t="s">
        <v>7090</v>
      </c>
      <c r="K1352" s="276"/>
      <c r="L1352" s="334"/>
      <c r="M1352" s="39"/>
      <c r="N1352" s="39"/>
      <c r="O1352" s="39"/>
      <c r="P1352" s="9" t="s">
        <v>7090</v>
      </c>
      <c r="Q1352" s="39"/>
    </row>
    <row r="1353" spans="1:17" ht="127.5" x14ac:dyDescent="0.25">
      <c r="A1353" s="417">
        <f t="shared" si="71"/>
        <v>1207</v>
      </c>
      <c r="B1353" s="422" t="s">
        <v>5692</v>
      </c>
      <c r="C1353" s="165" t="s">
        <v>5680</v>
      </c>
      <c r="D1353" s="301" t="s">
        <v>7447</v>
      </c>
      <c r="E1353" s="237" t="s">
        <v>2934</v>
      </c>
      <c r="F1353" s="287">
        <v>3069.72</v>
      </c>
      <c r="G1353" s="287">
        <f t="shared" si="68"/>
        <v>3069.72</v>
      </c>
      <c r="H1353" s="287">
        <v>0</v>
      </c>
      <c r="I1353" s="294">
        <v>42325</v>
      </c>
      <c r="J1353" s="403" t="s">
        <v>7090</v>
      </c>
      <c r="K1353" s="276"/>
      <c r="L1353" s="334"/>
      <c r="M1353" s="39"/>
      <c r="N1353" s="39"/>
      <c r="O1353" s="39"/>
      <c r="P1353" s="9" t="s">
        <v>7090</v>
      </c>
      <c r="Q1353" s="39"/>
    </row>
    <row r="1354" spans="1:17" ht="127.5" x14ac:dyDescent="0.25">
      <c r="A1354" s="417">
        <f t="shared" si="71"/>
        <v>1208</v>
      </c>
      <c r="B1354" s="422" t="s">
        <v>5693</v>
      </c>
      <c r="C1354" s="165" t="s">
        <v>5680</v>
      </c>
      <c r="D1354" s="301" t="s">
        <v>7447</v>
      </c>
      <c r="E1354" s="237" t="s">
        <v>2934</v>
      </c>
      <c r="F1354" s="287">
        <v>3069.72</v>
      </c>
      <c r="G1354" s="287">
        <f t="shared" si="68"/>
        <v>3069.72</v>
      </c>
      <c r="H1354" s="287">
        <v>0</v>
      </c>
      <c r="I1354" s="294">
        <v>42325</v>
      </c>
      <c r="J1354" s="403" t="s">
        <v>7090</v>
      </c>
      <c r="K1354" s="276"/>
      <c r="L1354" s="334"/>
      <c r="M1354" s="39"/>
      <c r="N1354" s="39"/>
      <c r="O1354" s="39"/>
      <c r="P1354" s="9" t="s">
        <v>7090</v>
      </c>
      <c r="Q1354" s="39"/>
    </row>
    <row r="1355" spans="1:17" ht="127.5" x14ac:dyDescent="0.25">
      <c r="A1355" s="417">
        <f t="shared" ref="A1355:A1370" si="72">A1354+1</f>
        <v>1209</v>
      </c>
      <c r="B1355" s="422" t="s">
        <v>5694</v>
      </c>
      <c r="C1355" s="165" t="s">
        <v>5680</v>
      </c>
      <c r="D1355" s="301" t="s">
        <v>7447</v>
      </c>
      <c r="E1355" s="237" t="s">
        <v>2934</v>
      </c>
      <c r="F1355" s="287">
        <v>3069.72</v>
      </c>
      <c r="G1355" s="287">
        <f t="shared" si="68"/>
        <v>3069.72</v>
      </c>
      <c r="H1355" s="287">
        <v>0</v>
      </c>
      <c r="I1355" s="294">
        <v>42325</v>
      </c>
      <c r="J1355" s="403" t="s">
        <v>7090</v>
      </c>
      <c r="K1355" s="276"/>
      <c r="L1355" s="334"/>
      <c r="M1355" s="39"/>
      <c r="N1355" s="39"/>
      <c r="O1355" s="39"/>
      <c r="P1355" s="9" t="s">
        <v>7090</v>
      </c>
      <c r="Q1355" s="39"/>
    </row>
    <row r="1356" spans="1:17" ht="127.5" x14ac:dyDescent="0.25">
      <c r="A1356" s="417">
        <f t="shared" si="72"/>
        <v>1210</v>
      </c>
      <c r="B1356" s="422" t="s">
        <v>5695</v>
      </c>
      <c r="C1356" s="165" t="s">
        <v>5680</v>
      </c>
      <c r="D1356" s="301" t="s">
        <v>7447</v>
      </c>
      <c r="E1356" s="237" t="s">
        <v>2934</v>
      </c>
      <c r="F1356" s="287">
        <v>3069.72</v>
      </c>
      <c r="G1356" s="287">
        <f t="shared" si="68"/>
        <v>3069.72</v>
      </c>
      <c r="H1356" s="287">
        <v>0</v>
      </c>
      <c r="I1356" s="294">
        <v>42325</v>
      </c>
      <c r="J1356" s="403" t="s">
        <v>7090</v>
      </c>
      <c r="K1356" s="276"/>
      <c r="L1356" s="334"/>
      <c r="M1356" s="39"/>
      <c r="N1356" s="39"/>
      <c r="O1356" s="39"/>
      <c r="P1356" s="9" t="s">
        <v>7090</v>
      </c>
      <c r="Q1356" s="39"/>
    </row>
    <row r="1357" spans="1:17" ht="127.5" x14ac:dyDescent="0.25">
      <c r="A1357" s="417">
        <f t="shared" si="72"/>
        <v>1211</v>
      </c>
      <c r="B1357" s="422" t="s">
        <v>5696</v>
      </c>
      <c r="C1357" s="165" t="s">
        <v>5680</v>
      </c>
      <c r="D1357" s="301" t="s">
        <v>7448</v>
      </c>
      <c r="E1357" s="237" t="s">
        <v>2934</v>
      </c>
      <c r="F1357" s="287">
        <v>3069.72</v>
      </c>
      <c r="G1357" s="287">
        <f t="shared" si="68"/>
        <v>3069.72</v>
      </c>
      <c r="H1357" s="287">
        <v>0</v>
      </c>
      <c r="I1357" s="294">
        <v>42325</v>
      </c>
      <c r="J1357" s="403" t="s">
        <v>7090</v>
      </c>
      <c r="K1357" s="276"/>
      <c r="L1357" s="334"/>
      <c r="M1357" s="39"/>
      <c r="N1357" s="39"/>
      <c r="O1357" s="39"/>
      <c r="P1357" s="9" t="s">
        <v>7090</v>
      </c>
      <c r="Q1357" s="39"/>
    </row>
    <row r="1358" spans="1:17" ht="127.5" x14ac:dyDescent="0.25">
      <c r="A1358" s="417">
        <f t="shared" si="72"/>
        <v>1212</v>
      </c>
      <c r="B1358" s="422" t="s">
        <v>5697</v>
      </c>
      <c r="C1358" s="165" t="s">
        <v>5680</v>
      </c>
      <c r="D1358" s="301" t="s">
        <v>7448</v>
      </c>
      <c r="E1358" s="237" t="s">
        <v>2934</v>
      </c>
      <c r="F1358" s="287">
        <v>3069.72</v>
      </c>
      <c r="G1358" s="287">
        <f t="shared" si="68"/>
        <v>3069.72</v>
      </c>
      <c r="H1358" s="287">
        <v>0</v>
      </c>
      <c r="I1358" s="294">
        <v>42325</v>
      </c>
      <c r="J1358" s="403" t="s">
        <v>7090</v>
      </c>
      <c r="K1358" s="276"/>
      <c r="L1358" s="334"/>
      <c r="M1358" s="39"/>
      <c r="N1358" s="39"/>
      <c r="O1358" s="39"/>
      <c r="P1358" s="9" t="s">
        <v>7090</v>
      </c>
      <c r="Q1358" s="39"/>
    </row>
    <row r="1359" spans="1:17" ht="127.5" x14ac:dyDescent="0.25">
      <c r="A1359" s="417">
        <f t="shared" si="72"/>
        <v>1213</v>
      </c>
      <c r="B1359" s="422" t="s">
        <v>5698</v>
      </c>
      <c r="C1359" s="165" t="s">
        <v>5680</v>
      </c>
      <c r="D1359" s="301" t="s">
        <v>7448</v>
      </c>
      <c r="E1359" s="237" t="s">
        <v>2934</v>
      </c>
      <c r="F1359" s="287">
        <v>3069.72</v>
      </c>
      <c r="G1359" s="287">
        <f t="shared" si="68"/>
        <v>3069.72</v>
      </c>
      <c r="H1359" s="287">
        <v>0</v>
      </c>
      <c r="I1359" s="294">
        <v>42325</v>
      </c>
      <c r="J1359" s="403" t="s">
        <v>7090</v>
      </c>
      <c r="K1359" s="276"/>
      <c r="L1359" s="334"/>
      <c r="M1359" s="39"/>
      <c r="N1359" s="39"/>
      <c r="O1359" s="39"/>
      <c r="P1359" s="9" t="s">
        <v>7090</v>
      </c>
      <c r="Q1359" s="39"/>
    </row>
    <row r="1360" spans="1:17" ht="127.5" x14ac:dyDescent="0.25">
      <c r="A1360" s="417">
        <f t="shared" si="72"/>
        <v>1214</v>
      </c>
      <c r="B1360" s="422" t="s">
        <v>5699</v>
      </c>
      <c r="C1360" s="165" t="s">
        <v>5680</v>
      </c>
      <c r="D1360" s="301" t="s">
        <v>7448</v>
      </c>
      <c r="E1360" s="237" t="s">
        <v>2934</v>
      </c>
      <c r="F1360" s="287">
        <v>3069.72</v>
      </c>
      <c r="G1360" s="287">
        <f t="shared" si="68"/>
        <v>3069.72</v>
      </c>
      <c r="H1360" s="287">
        <v>0</v>
      </c>
      <c r="I1360" s="294">
        <v>42325</v>
      </c>
      <c r="J1360" s="403" t="s">
        <v>7090</v>
      </c>
      <c r="K1360" s="276"/>
      <c r="L1360" s="334"/>
      <c r="M1360" s="39"/>
      <c r="N1360" s="39"/>
      <c r="O1360" s="39"/>
      <c r="P1360" s="9" t="s">
        <v>7090</v>
      </c>
      <c r="Q1360" s="39"/>
    </row>
    <row r="1361" spans="1:17" ht="127.5" x14ac:dyDescent="0.25">
      <c r="A1361" s="417">
        <f t="shared" si="72"/>
        <v>1215</v>
      </c>
      <c r="B1361" s="422" t="s">
        <v>5700</v>
      </c>
      <c r="C1361" s="165" t="s">
        <v>5680</v>
      </c>
      <c r="D1361" s="301" t="s">
        <v>7449</v>
      </c>
      <c r="E1361" s="237" t="s">
        <v>2934</v>
      </c>
      <c r="F1361" s="287">
        <v>3069.72</v>
      </c>
      <c r="G1361" s="287">
        <f t="shared" si="68"/>
        <v>3069.72</v>
      </c>
      <c r="H1361" s="287">
        <v>0</v>
      </c>
      <c r="I1361" s="294">
        <v>42325</v>
      </c>
      <c r="J1361" s="403" t="s">
        <v>7090</v>
      </c>
      <c r="K1361" s="276"/>
      <c r="L1361" s="334"/>
      <c r="M1361" s="39"/>
      <c r="N1361" s="39"/>
      <c r="O1361" s="39"/>
      <c r="P1361" s="9" t="s">
        <v>7090</v>
      </c>
      <c r="Q1361" s="39"/>
    </row>
    <row r="1362" spans="1:17" ht="89.25" x14ac:dyDescent="0.25">
      <c r="A1362" s="417">
        <f t="shared" si="72"/>
        <v>1216</v>
      </c>
      <c r="B1362" s="422" t="s">
        <v>5701</v>
      </c>
      <c r="C1362" s="276" t="s">
        <v>5702</v>
      </c>
      <c r="D1362" s="301" t="s">
        <v>7450</v>
      </c>
      <c r="E1362" s="237" t="s">
        <v>2934</v>
      </c>
      <c r="F1362" s="287">
        <v>4000</v>
      </c>
      <c r="G1362" s="287">
        <f t="shared" si="68"/>
        <v>4000</v>
      </c>
      <c r="H1362" s="287">
        <v>0</v>
      </c>
      <c r="I1362" s="294">
        <v>42122</v>
      </c>
      <c r="J1362" s="403" t="s">
        <v>7092</v>
      </c>
      <c r="K1362" s="276"/>
      <c r="L1362" s="334"/>
      <c r="M1362" s="39"/>
      <c r="N1362" s="39"/>
      <c r="O1362" s="39"/>
      <c r="P1362" s="9" t="s">
        <v>7092</v>
      </c>
      <c r="Q1362" s="39"/>
    </row>
    <row r="1363" spans="1:17" ht="89.25" x14ac:dyDescent="0.25">
      <c r="A1363" s="417">
        <f t="shared" si="72"/>
        <v>1217</v>
      </c>
      <c r="B1363" s="422" t="s">
        <v>5703</v>
      </c>
      <c r="C1363" s="276" t="s">
        <v>5704</v>
      </c>
      <c r="D1363" s="301" t="s">
        <v>7451</v>
      </c>
      <c r="E1363" s="237" t="s">
        <v>2934</v>
      </c>
      <c r="F1363" s="287">
        <v>4000</v>
      </c>
      <c r="G1363" s="287">
        <f t="shared" si="68"/>
        <v>4000</v>
      </c>
      <c r="H1363" s="287">
        <v>0</v>
      </c>
      <c r="I1363" s="294">
        <v>42122</v>
      </c>
      <c r="J1363" s="403" t="s">
        <v>7092</v>
      </c>
      <c r="K1363" s="276"/>
      <c r="L1363" s="334"/>
      <c r="M1363" s="39"/>
      <c r="N1363" s="39"/>
      <c r="O1363" s="39"/>
      <c r="P1363" s="9" t="s">
        <v>7092</v>
      </c>
      <c r="Q1363" s="39"/>
    </row>
    <row r="1364" spans="1:17" ht="89.25" x14ac:dyDescent="0.25">
      <c r="A1364" s="417">
        <f t="shared" si="72"/>
        <v>1218</v>
      </c>
      <c r="B1364" s="422" t="s">
        <v>5705</v>
      </c>
      <c r="C1364" s="165" t="s">
        <v>5706</v>
      </c>
      <c r="D1364" s="301" t="s">
        <v>7452</v>
      </c>
      <c r="E1364" s="237" t="s">
        <v>2934</v>
      </c>
      <c r="F1364" s="287">
        <v>4000</v>
      </c>
      <c r="G1364" s="287">
        <f t="shared" si="68"/>
        <v>4000</v>
      </c>
      <c r="H1364" s="287">
        <v>0</v>
      </c>
      <c r="I1364" s="294">
        <v>42122</v>
      </c>
      <c r="J1364" s="403" t="s">
        <v>7092</v>
      </c>
      <c r="K1364" s="276"/>
      <c r="L1364" s="334"/>
      <c r="M1364" s="39"/>
      <c r="N1364" s="39"/>
      <c r="O1364" s="39"/>
      <c r="P1364" s="9" t="s">
        <v>7092</v>
      </c>
      <c r="Q1364" s="39"/>
    </row>
    <row r="1365" spans="1:17" ht="89.25" x14ac:dyDescent="0.25">
      <c r="A1365" s="417">
        <f t="shared" si="72"/>
        <v>1219</v>
      </c>
      <c r="B1365" s="422" t="s">
        <v>5707</v>
      </c>
      <c r="C1365" s="165" t="s">
        <v>5708</v>
      </c>
      <c r="D1365" s="301" t="s">
        <v>7453</v>
      </c>
      <c r="E1365" s="237" t="s">
        <v>2934</v>
      </c>
      <c r="F1365" s="287">
        <v>4000</v>
      </c>
      <c r="G1365" s="287">
        <f t="shared" si="68"/>
        <v>4000</v>
      </c>
      <c r="H1365" s="287">
        <v>0</v>
      </c>
      <c r="I1365" s="294">
        <v>42122</v>
      </c>
      <c r="J1365" s="403" t="s">
        <v>7092</v>
      </c>
      <c r="K1365" s="276"/>
      <c r="L1365" s="334"/>
      <c r="M1365" s="39"/>
      <c r="N1365" s="39"/>
      <c r="O1365" s="39"/>
      <c r="P1365" s="9" t="s">
        <v>7092</v>
      </c>
      <c r="Q1365" s="39"/>
    </row>
    <row r="1366" spans="1:17" ht="89.25" x14ac:dyDescent="0.25">
      <c r="A1366" s="417">
        <f t="shared" si="72"/>
        <v>1220</v>
      </c>
      <c r="B1366" s="422" t="s">
        <v>5709</v>
      </c>
      <c r="C1366" s="6" t="s">
        <v>5710</v>
      </c>
      <c r="D1366" s="301" t="s">
        <v>7454</v>
      </c>
      <c r="E1366" s="237" t="s">
        <v>2934</v>
      </c>
      <c r="F1366" s="287">
        <v>4000</v>
      </c>
      <c r="G1366" s="287">
        <f t="shared" si="68"/>
        <v>4000</v>
      </c>
      <c r="H1366" s="287">
        <v>0</v>
      </c>
      <c r="I1366" s="294">
        <v>42122</v>
      </c>
      <c r="J1366" s="403" t="s">
        <v>7092</v>
      </c>
      <c r="K1366" s="276"/>
      <c r="L1366" s="334"/>
      <c r="M1366" s="39"/>
      <c r="N1366" s="39"/>
      <c r="O1366" s="39"/>
      <c r="P1366" s="9" t="s">
        <v>7092</v>
      </c>
      <c r="Q1366" s="39"/>
    </row>
    <row r="1367" spans="1:17" ht="89.25" x14ac:dyDescent="0.25">
      <c r="A1367" s="417">
        <f t="shared" si="72"/>
        <v>1221</v>
      </c>
      <c r="B1367" s="422" t="s">
        <v>5711</v>
      </c>
      <c r="C1367" s="6" t="s">
        <v>5710</v>
      </c>
      <c r="D1367" s="301" t="s">
        <v>7454</v>
      </c>
      <c r="E1367" s="237" t="s">
        <v>2934</v>
      </c>
      <c r="F1367" s="287">
        <v>4000</v>
      </c>
      <c r="G1367" s="287">
        <f t="shared" si="68"/>
        <v>4000</v>
      </c>
      <c r="H1367" s="287">
        <v>0</v>
      </c>
      <c r="I1367" s="294">
        <v>42122</v>
      </c>
      <c r="J1367" s="403" t="s">
        <v>7092</v>
      </c>
      <c r="K1367" s="276"/>
      <c r="L1367" s="334"/>
      <c r="M1367" s="39"/>
      <c r="N1367" s="39"/>
      <c r="O1367" s="39"/>
      <c r="P1367" s="9" t="s">
        <v>7092</v>
      </c>
      <c r="Q1367" s="39"/>
    </row>
    <row r="1368" spans="1:17" ht="89.25" x14ac:dyDescent="0.25">
      <c r="A1368" s="417">
        <f t="shared" si="72"/>
        <v>1222</v>
      </c>
      <c r="B1368" s="422" t="s">
        <v>5712</v>
      </c>
      <c r="C1368" s="295" t="s">
        <v>5713</v>
      </c>
      <c r="D1368" s="301" t="s">
        <v>7455</v>
      </c>
      <c r="E1368" s="237" t="s">
        <v>2934</v>
      </c>
      <c r="F1368" s="287">
        <v>4000</v>
      </c>
      <c r="G1368" s="287">
        <f t="shared" si="68"/>
        <v>4000</v>
      </c>
      <c r="H1368" s="287">
        <v>0</v>
      </c>
      <c r="I1368" s="294">
        <v>42122</v>
      </c>
      <c r="J1368" s="403" t="s">
        <v>7092</v>
      </c>
      <c r="K1368" s="276"/>
      <c r="L1368" s="334"/>
      <c r="M1368" s="39"/>
      <c r="N1368" s="39"/>
      <c r="O1368" s="39"/>
      <c r="P1368" s="9" t="s">
        <v>7092</v>
      </c>
      <c r="Q1368" s="39"/>
    </row>
    <row r="1369" spans="1:17" ht="89.25" x14ac:dyDescent="0.25">
      <c r="A1369" s="417">
        <f t="shared" si="72"/>
        <v>1223</v>
      </c>
      <c r="B1369" s="422" t="s">
        <v>5714</v>
      </c>
      <c r="C1369" s="307" t="s">
        <v>5715</v>
      </c>
      <c r="D1369" s="301" t="s">
        <v>7456</v>
      </c>
      <c r="E1369" s="237" t="s">
        <v>2934</v>
      </c>
      <c r="F1369" s="287">
        <v>4000</v>
      </c>
      <c r="G1369" s="287">
        <f t="shared" si="68"/>
        <v>4000</v>
      </c>
      <c r="H1369" s="287">
        <v>0</v>
      </c>
      <c r="I1369" s="294">
        <v>42122</v>
      </c>
      <c r="J1369" s="403" t="s">
        <v>7092</v>
      </c>
      <c r="K1369" s="276"/>
      <c r="L1369" s="334"/>
      <c r="M1369" s="39"/>
      <c r="N1369" s="39"/>
      <c r="O1369" s="39"/>
      <c r="P1369" s="9" t="s">
        <v>7092</v>
      </c>
      <c r="Q1369" s="39"/>
    </row>
    <row r="1370" spans="1:17" ht="89.25" x14ac:dyDescent="0.25">
      <c r="A1370" s="417">
        <f t="shared" si="72"/>
        <v>1224</v>
      </c>
      <c r="B1370" s="422" t="s">
        <v>5716</v>
      </c>
      <c r="C1370" s="6" t="s">
        <v>5717</v>
      </c>
      <c r="D1370" s="301" t="s">
        <v>7457</v>
      </c>
      <c r="E1370" s="237" t="s">
        <v>2934</v>
      </c>
      <c r="F1370" s="287">
        <v>4000</v>
      </c>
      <c r="G1370" s="287">
        <f t="shared" ref="G1370:G1433" si="73">F1370-H1370</f>
        <v>4000</v>
      </c>
      <c r="H1370" s="287">
        <v>0</v>
      </c>
      <c r="I1370" s="294">
        <v>42122</v>
      </c>
      <c r="J1370" s="403" t="s">
        <v>7092</v>
      </c>
      <c r="K1370" s="276"/>
      <c r="L1370" s="334"/>
      <c r="M1370" s="39"/>
      <c r="N1370" s="39"/>
      <c r="O1370" s="39"/>
      <c r="P1370" s="9" t="s">
        <v>7092</v>
      </c>
      <c r="Q1370" s="39"/>
    </row>
    <row r="1371" spans="1:17" ht="81" x14ac:dyDescent="0.25">
      <c r="A1371" s="417">
        <f t="shared" ref="A1371:A1386" si="74">A1370+1</f>
        <v>1225</v>
      </c>
      <c r="B1371" s="422" t="s">
        <v>5718</v>
      </c>
      <c r="C1371" s="276" t="s">
        <v>5719</v>
      </c>
      <c r="D1371" s="301" t="s">
        <v>7458</v>
      </c>
      <c r="E1371" s="237" t="s">
        <v>2934</v>
      </c>
      <c r="F1371" s="287">
        <v>14619</v>
      </c>
      <c r="G1371" s="287">
        <f t="shared" si="73"/>
        <v>14619</v>
      </c>
      <c r="H1371" s="287">
        <v>0</v>
      </c>
      <c r="I1371" s="294">
        <v>42201</v>
      </c>
      <c r="J1371" s="403" t="s">
        <v>7093</v>
      </c>
      <c r="K1371" s="276"/>
      <c r="L1371" s="334"/>
      <c r="M1371" s="39"/>
      <c r="N1371" s="39"/>
      <c r="O1371" s="39"/>
      <c r="P1371" s="9" t="s">
        <v>7093</v>
      </c>
      <c r="Q1371" s="39"/>
    </row>
    <row r="1372" spans="1:17" ht="81" x14ac:dyDescent="0.25">
      <c r="A1372" s="417">
        <f t="shared" si="74"/>
        <v>1226</v>
      </c>
      <c r="B1372" s="422" t="s">
        <v>5720</v>
      </c>
      <c r="C1372" s="165" t="s">
        <v>5721</v>
      </c>
      <c r="D1372" s="301" t="s">
        <v>7459</v>
      </c>
      <c r="E1372" s="237" t="s">
        <v>2934</v>
      </c>
      <c r="F1372" s="287">
        <v>6212</v>
      </c>
      <c r="G1372" s="287">
        <f t="shared" si="73"/>
        <v>6212</v>
      </c>
      <c r="H1372" s="287">
        <v>0</v>
      </c>
      <c r="I1372" s="294">
        <v>42271</v>
      </c>
      <c r="J1372" s="403" t="s">
        <v>7094</v>
      </c>
      <c r="K1372" s="276"/>
      <c r="L1372" s="334"/>
      <c r="M1372" s="39"/>
      <c r="N1372" s="39"/>
      <c r="O1372" s="39"/>
      <c r="P1372" s="9" t="s">
        <v>7094</v>
      </c>
      <c r="Q1372" s="39"/>
    </row>
    <row r="1373" spans="1:17" ht="81" x14ac:dyDescent="0.25">
      <c r="A1373" s="417">
        <f t="shared" si="74"/>
        <v>1227</v>
      </c>
      <c r="B1373" s="422" t="s">
        <v>5722</v>
      </c>
      <c r="C1373" s="165" t="s">
        <v>5723</v>
      </c>
      <c r="D1373" s="301" t="s">
        <v>7454</v>
      </c>
      <c r="E1373" s="237" t="s">
        <v>2934</v>
      </c>
      <c r="F1373" s="287">
        <v>73970</v>
      </c>
      <c r="G1373" s="287">
        <f t="shared" si="73"/>
        <v>73970</v>
      </c>
      <c r="H1373" s="287">
        <v>0</v>
      </c>
      <c r="I1373" s="294">
        <v>42359</v>
      </c>
      <c r="J1373" s="403" t="s">
        <v>7095</v>
      </c>
      <c r="K1373" s="276"/>
      <c r="L1373" s="334"/>
      <c r="M1373" s="39"/>
      <c r="N1373" s="39"/>
      <c r="O1373" s="39"/>
      <c r="P1373" s="9" t="s">
        <v>7095</v>
      </c>
      <c r="Q1373" s="39"/>
    </row>
    <row r="1374" spans="1:17" ht="90" x14ac:dyDescent="0.25">
      <c r="A1374" s="417">
        <f t="shared" si="74"/>
        <v>1228</v>
      </c>
      <c r="B1374" s="422" t="s">
        <v>5724</v>
      </c>
      <c r="C1374" s="165" t="s">
        <v>5725</v>
      </c>
      <c r="D1374" s="301" t="s">
        <v>7460</v>
      </c>
      <c r="E1374" s="237" t="s">
        <v>2934</v>
      </c>
      <c r="F1374" s="287">
        <v>16515</v>
      </c>
      <c r="G1374" s="287">
        <f t="shared" si="73"/>
        <v>16515</v>
      </c>
      <c r="H1374" s="287">
        <v>0</v>
      </c>
      <c r="I1374" s="294">
        <v>42198</v>
      </c>
      <c r="J1374" s="403" t="s">
        <v>7096</v>
      </c>
      <c r="K1374" s="276"/>
      <c r="L1374" s="334"/>
      <c r="M1374" s="39"/>
      <c r="N1374" s="39"/>
      <c r="O1374" s="39"/>
      <c r="P1374" s="9" t="s">
        <v>7096</v>
      </c>
      <c r="Q1374" s="39"/>
    </row>
    <row r="1375" spans="1:17" ht="90" x14ac:dyDescent="0.25">
      <c r="A1375" s="417">
        <f t="shared" si="74"/>
        <v>1229</v>
      </c>
      <c r="B1375" s="422" t="s">
        <v>5726</v>
      </c>
      <c r="C1375" s="165" t="s">
        <v>5725</v>
      </c>
      <c r="D1375" s="301" t="s">
        <v>7460</v>
      </c>
      <c r="E1375" s="237" t="s">
        <v>2934</v>
      </c>
      <c r="F1375" s="287">
        <v>16515</v>
      </c>
      <c r="G1375" s="287">
        <f t="shared" si="73"/>
        <v>16515</v>
      </c>
      <c r="H1375" s="287">
        <v>0</v>
      </c>
      <c r="I1375" s="294">
        <v>42198</v>
      </c>
      <c r="J1375" s="403" t="s">
        <v>7097</v>
      </c>
      <c r="K1375" s="276"/>
      <c r="L1375" s="334"/>
      <c r="M1375" s="39"/>
      <c r="N1375" s="39"/>
      <c r="O1375" s="39"/>
      <c r="P1375" s="9" t="s">
        <v>7097</v>
      </c>
      <c r="Q1375" s="39"/>
    </row>
    <row r="1376" spans="1:17" ht="81" x14ac:dyDescent="0.25">
      <c r="A1376" s="417">
        <f t="shared" si="74"/>
        <v>1230</v>
      </c>
      <c r="B1376" s="422" t="s">
        <v>5727</v>
      </c>
      <c r="C1376" s="165" t="s">
        <v>5728</v>
      </c>
      <c r="D1376" s="301" t="s">
        <v>7460</v>
      </c>
      <c r="E1376" s="237" t="s">
        <v>2934</v>
      </c>
      <c r="F1376" s="287">
        <v>30269</v>
      </c>
      <c r="G1376" s="287">
        <f t="shared" si="73"/>
        <v>30269</v>
      </c>
      <c r="H1376" s="287">
        <v>0</v>
      </c>
      <c r="I1376" s="294">
        <v>42198</v>
      </c>
      <c r="J1376" s="403" t="s">
        <v>7097</v>
      </c>
      <c r="K1376" s="276"/>
      <c r="L1376" s="334"/>
      <c r="M1376" s="39"/>
      <c r="N1376" s="39"/>
      <c r="O1376" s="39"/>
      <c r="P1376" s="9" t="s">
        <v>7097</v>
      </c>
      <c r="Q1376" s="39"/>
    </row>
    <row r="1377" spans="1:17" ht="81" x14ac:dyDescent="0.25">
      <c r="A1377" s="417">
        <f t="shared" si="74"/>
        <v>1231</v>
      </c>
      <c r="B1377" s="422" t="s">
        <v>5729</v>
      </c>
      <c r="C1377" s="165" t="s">
        <v>5730</v>
      </c>
      <c r="D1377" s="301" t="s">
        <v>7461</v>
      </c>
      <c r="E1377" s="237" t="s">
        <v>2934</v>
      </c>
      <c r="F1377" s="287">
        <v>48808</v>
      </c>
      <c r="G1377" s="287">
        <f t="shared" si="73"/>
        <v>48808</v>
      </c>
      <c r="H1377" s="287">
        <v>0</v>
      </c>
      <c r="I1377" s="294">
        <v>42198</v>
      </c>
      <c r="J1377" s="403" t="s">
        <v>7097</v>
      </c>
      <c r="K1377" s="276"/>
      <c r="L1377" s="334"/>
      <c r="M1377" s="39"/>
      <c r="N1377" s="39"/>
      <c r="O1377" s="39"/>
      <c r="P1377" s="9" t="s">
        <v>7097</v>
      </c>
      <c r="Q1377" s="39"/>
    </row>
    <row r="1378" spans="1:17" ht="90" x14ac:dyDescent="0.25">
      <c r="A1378" s="417">
        <f t="shared" si="74"/>
        <v>1232</v>
      </c>
      <c r="B1378" s="422" t="s">
        <v>5731</v>
      </c>
      <c r="C1378" s="165" t="s">
        <v>5732</v>
      </c>
      <c r="D1378" s="301" t="s">
        <v>7462</v>
      </c>
      <c r="E1378" s="237" t="s">
        <v>2934</v>
      </c>
      <c r="F1378" s="287">
        <v>16915</v>
      </c>
      <c r="G1378" s="287">
        <f t="shared" si="73"/>
        <v>16915</v>
      </c>
      <c r="H1378" s="287">
        <v>0</v>
      </c>
      <c r="I1378" s="294">
        <v>42198</v>
      </c>
      <c r="J1378" s="403" t="s">
        <v>7098</v>
      </c>
      <c r="K1378" s="276"/>
      <c r="L1378" s="334"/>
      <c r="M1378" s="39"/>
      <c r="N1378" s="39"/>
      <c r="O1378" s="39"/>
      <c r="P1378" s="9" t="s">
        <v>7098</v>
      </c>
      <c r="Q1378" s="39"/>
    </row>
    <row r="1379" spans="1:17" ht="81" x14ac:dyDescent="0.25">
      <c r="A1379" s="417">
        <f t="shared" si="74"/>
        <v>1233</v>
      </c>
      <c r="B1379" s="422" t="s">
        <v>5733</v>
      </c>
      <c r="C1379" s="165" t="s">
        <v>5734</v>
      </c>
      <c r="D1379" s="301" t="s">
        <v>7462</v>
      </c>
      <c r="E1379" s="237" t="s">
        <v>2934</v>
      </c>
      <c r="F1379" s="287">
        <v>31769</v>
      </c>
      <c r="G1379" s="287">
        <f t="shared" si="73"/>
        <v>31769</v>
      </c>
      <c r="H1379" s="287">
        <v>0</v>
      </c>
      <c r="I1379" s="294">
        <v>42198</v>
      </c>
      <c r="J1379" s="403" t="s">
        <v>7098</v>
      </c>
      <c r="K1379" s="276"/>
      <c r="L1379" s="334"/>
      <c r="M1379" s="39"/>
      <c r="N1379" s="39"/>
      <c r="O1379" s="39"/>
      <c r="P1379" s="9" t="s">
        <v>7098</v>
      </c>
      <c r="Q1379" s="39"/>
    </row>
    <row r="1380" spans="1:17" ht="81" x14ac:dyDescent="0.25">
      <c r="A1380" s="417">
        <f t="shared" si="74"/>
        <v>1234</v>
      </c>
      <c r="B1380" s="422" t="s">
        <v>5735</v>
      </c>
      <c r="C1380" s="166" t="s">
        <v>5736</v>
      </c>
      <c r="D1380" s="301" t="s">
        <v>7462</v>
      </c>
      <c r="E1380" s="237" t="s">
        <v>2934</v>
      </c>
      <c r="F1380" s="287">
        <v>9542</v>
      </c>
      <c r="G1380" s="287">
        <f t="shared" si="73"/>
        <v>9542</v>
      </c>
      <c r="H1380" s="287">
        <v>0</v>
      </c>
      <c r="I1380" s="294">
        <v>42198</v>
      </c>
      <c r="J1380" s="403" t="s">
        <v>7098</v>
      </c>
      <c r="K1380" s="276"/>
      <c r="L1380" s="334"/>
      <c r="M1380" s="39"/>
      <c r="N1380" s="39"/>
      <c r="O1380" s="39"/>
      <c r="P1380" s="9" t="s">
        <v>7098</v>
      </c>
      <c r="Q1380" s="39"/>
    </row>
    <row r="1381" spans="1:17" ht="81" x14ac:dyDescent="0.25">
      <c r="A1381" s="417">
        <f t="shared" si="74"/>
        <v>1235</v>
      </c>
      <c r="B1381" s="422" t="s">
        <v>5737</v>
      </c>
      <c r="C1381" s="165" t="s">
        <v>5738</v>
      </c>
      <c r="D1381" s="301" t="s">
        <v>7463</v>
      </c>
      <c r="E1381" s="237" t="s">
        <v>2934</v>
      </c>
      <c r="F1381" s="287">
        <v>8641</v>
      </c>
      <c r="G1381" s="287">
        <f t="shared" si="73"/>
        <v>8641</v>
      </c>
      <c r="H1381" s="287">
        <v>0</v>
      </c>
      <c r="I1381" s="294">
        <v>42257</v>
      </c>
      <c r="J1381" s="403" t="s">
        <v>7099</v>
      </c>
      <c r="K1381" s="276"/>
      <c r="L1381" s="334"/>
      <c r="M1381" s="39"/>
      <c r="N1381" s="39"/>
      <c r="O1381" s="39"/>
      <c r="P1381" s="9" t="s">
        <v>7099</v>
      </c>
      <c r="Q1381" s="39"/>
    </row>
    <row r="1382" spans="1:17" ht="81" x14ac:dyDescent="0.25">
      <c r="A1382" s="417">
        <f t="shared" si="74"/>
        <v>1236</v>
      </c>
      <c r="B1382" s="422" t="s">
        <v>5739</v>
      </c>
      <c r="C1382" s="276" t="s">
        <v>4975</v>
      </c>
      <c r="D1382" s="301" t="s">
        <v>7464</v>
      </c>
      <c r="E1382" s="237" t="s">
        <v>2934</v>
      </c>
      <c r="F1382" s="287">
        <v>27248</v>
      </c>
      <c r="G1382" s="287">
        <f t="shared" si="73"/>
        <v>27248</v>
      </c>
      <c r="H1382" s="287">
        <v>0</v>
      </c>
      <c r="I1382" s="294">
        <v>42271</v>
      </c>
      <c r="J1382" s="403" t="s">
        <v>7094</v>
      </c>
      <c r="K1382" s="276"/>
      <c r="L1382" s="334"/>
      <c r="M1382" s="39"/>
      <c r="N1382" s="39"/>
      <c r="O1382" s="39"/>
      <c r="P1382" s="9" t="s">
        <v>7094</v>
      </c>
      <c r="Q1382" s="39"/>
    </row>
    <row r="1383" spans="1:17" ht="81" x14ac:dyDescent="0.25">
      <c r="A1383" s="417">
        <f t="shared" si="74"/>
        <v>1237</v>
      </c>
      <c r="B1383" s="422" t="s">
        <v>5740</v>
      </c>
      <c r="C1383" s="276" t="s">
        <v>5741</v>
      </c>
      <c r="D1383" s="301" t="s">
        <v>7465</v>
      </c>
      <c r="E1383" s="237" t="s">
        <v>2934</v>
      </c>
      <c r="F1383" s="287">
        <v>11990</v>
      </c>
      <c r="G1383" s="287">
        <f t="shared" si="73"/>
        <v>11990</v>
      </c>
      <c r="H1383" s="287">
        <v>0</v>
      </c>
      <c r="I1383" s="294">
        <v>42334</v>
      </c>
      <c r="J1383" s="403" t="s">
        <v>7100</v>
      </c>
      <c r="K1383" s="276"/>
      <c r="L1383" s="334"/>
      <c r="M1383" s="39"/>
      <c r="N1383" s="39"/>
      <c r="O1383" s="39"/>
      <c r="P1383" s="9" t="s">
        <v>7100</v>
      </c>
      <c r="Q1383" s="39"/>
    </row>
    <row r="1384" spans="1:17" ht="81" x14ac:dyDescent="0.25">
      <c r="A1384" s="417">
        <f t="shared" si="74"/>
        <v>1238</v>
      </c>
      <c r="B1384" s="422" t="s">
        <v>5742</v>
      </c>
      <c r="C1384" s="276" t="s">
        <v>4357</v>
      </c>
      <c r="D1384" s="301" t="s">
        <v>7466</v>
      </c>
      <c r="E1384" s="237" t="s">
        <v>2934</v>
      </c>
      <c r="F1384" s="287">
        <v>34892</v>
      </c>
      <c r="G1384" s="287">
        <f t="shared" si="73"/>
        <v>34892</v>
      </c>
      <c r="H1384" s="287">
        <v>0</v>
      </c>
      <c r="I1384" s="294">
        <v>42356</v>
      </c>
      <c r="J1384" s="403" t="s">
        <v>7101</v>
      </c>
      <c r="K1384" s="276"/>
      <c r="L1384" s="334"/>
      <c r="M1384" s="39"/>
      <c r="N1384" s="39"/>
      <c r="O1384" s="39"/>
      <c r="P1384" s="9" t="s">
        <v>7101</v>
      </c>
      <c r="Q1384" s="39"/>
    </row>
    <row r="1385" spans="1:17" ht="90" x14ac:dyDescent="0.25">
      <c r="A1385" s="417">
        <f t="shared" si="74"/>
        <v>1239</v>
      </c>
      <c r="B1385" s="422" t="s">
        <v>5743</v>
      </c>
      <c r="C1385" s="165" t="s">
        <v>5744</v>
      </c>
      <c r="D1385" s="301" t="s">
        <v>7467</v>
      </c>
      <c r="E1385" s="237" t="s">
        <v>2934</v>
      </c>
      <c r="F1385" s="287">
        <v>26831.09</v>
      </c>
      <c r="G1385" s="287">
        <f t="shared" si="73"/>
        <v>26831.09</v>
      </c>
      <c r="H1385" s="287">
        <v>0</v>
      </c>
      <c r="I1385" s="294">
        <v>42275</v>
      </c>
      <c r="J1385" s="403" t="s">
        <v>7102</v>
      </c>
      <c r="K1385" s="276"/>
      <c r="L1385" s="334"/>
      <c r="M1385" s="39"/>
      <c r="N1385" s="39"/>
      <c r="O1385" s="39"/>
      <c r="P1385" s="9" t="s">
        <v>7102</v>
      </c>
      <c r="Q1385" s="39"/>
    </row>
    <row r="1386" spans="1:17" ht="81" x14ac:dyDescent="0.25">
      <c r="A1386" s="417">
        <f t="shared" si="74"/>
        <v>1240</v>
      </c>
      <c r="B1386" s="422" t="s">
        <v>5745</v>
      </c>
      <c r="C1386" s="165" t="s">
        <v>5746</v>
      </c>
      <c r="D1386" s="301" t="s">
        <v>7468</v>
      </c>
      <c r="E1386" s="237" t="s">
        <v>2934</v>
      </c>
      <c r="F1386" s="287">
        <v>6500</v>
      </c>
      <c r="G1386" s="287">
        <f t="shared" si="73"/>
        <v>6500</v>
      </c>
      <c r="H1386" s="287">
        <v>0</v>
      </c>
      <c r="I1386" s="294">
        <v>42285</v>
      </c>
      <c r="J1386" s="403" t="s">
        <v>7103</v>
      </c>
      <c r="K1386" s="276"/>
      <c r="L1386" s="334"/>
      <c r="M1386" s="39"/>
      <c r="N1386" s="39"/>
      <c r="O1386" s="39"/>
      <c r="P1386" s="9" t="s">
        <v>7103</v>
      </c>
      <c r="Q1386" s="39"/>
    </row>
    <row r="1387" spans="1:17" ht="81" x14ac:dyDescent="0.25">
      <c r="A1387" s="417">
        <f t="shared" ref="A1387:A1402" si="75">A1386+1</f>
        <v>1241</v>
      </c>
      <c r="B1387" s="422" t="s">
        <v>5747</v>
      </c>
      <c r="C1387" s="166" t="s">
        <v>5748</v>
      </c>
      <c r="D1387" s="301" t="s">
        <v>7469</v>
      </c>
      <c r="E1387" s="237" t="s">
        <v>2934</v>
      </c>
      <c r="F1387" s="287">
        <v>16515</v>
      </c>
      <c r="G1387" s="287">
        <f t="shared" si="73"/>
        <v>16515</v>
      </c>
      <c r="H1387" s="287">
        <v>0</v>
      </c>
      <c r="I1387" s="294">
        <v>42198</v>
      </c>
      <c r="J1387" s="403" t="s">
        <v>7096</v>
      </c>
      <c r="K1387" s="276"/>
      <c r="L1387" s="334"/>
      <c r="M1387" s="39"/>
      <c r="N1387" s="39"/>
      <c r="O1387" s="39"/>
      <c r="P1387" s="9" t="s">
        <v>7096</v>
      </c>
      <c r="Q1387" s="39"/>
    </row>
    <row r="1388" spans="1:17" ht="81" x14ac:dyDescent="0.25">
      <c r="A1388" s="417">
        <f t="shared" si="75"/>
        <v>1242</v>
      </c>
      <c r="B1388" s="422" t="s">
        <v>5749</v>
      </c>
      <c r="C1388" s="276" t="s">
        <v>5750</v>
      </c>
      <c r="D1388" s="301" t="s">
        <v>7469</v>
      </c>
      <c r="E1388" s="237" t="s">
        <v>2934</v>
      </c>
      <c r="F1388" s="287">
        <v>36699</v>
      </c>
      <c r="G1388" s="287">
        <f t="shared" si="73"/>
        <v>36699</v>
      </c>
      <c r="H1388" s="287">
        <v>0</v>
      </c>
      <c r="I1388" s="294">
        <v>42198</v>
      </c>
      <c r="J1388" s="403" t="s">
        <v>7096</v>
      </c>
      <c r="K1388" s="276"/>
      <c r="L1388" s="334"/>
      <c r="M1388" s="39"/>
      <c r="N1388" s="39"/>
      <c r="O1388" s="39"/>
      <c r="P1388" s="9" t="s">
        <v>7096</v>
      </c>
      <c r="Q1388" s="39"/>
    </row>
    <row r="1389" spans="1:17" ht="81" x14ac:dyDescent="0.25">
      <c r="A1389" s="417">
        <f t="shared" si="75"/>
        <v>1243</v>
      </c>
      <c r="B1389" s="422" t="s">
        <v>5751</v>
      </c>
      <c r="C1389" s="276" t="s">
        <v>5752</v>
      </c>
      <c r="D1389" s="301" t="s">
        <v>7469</v>
      </c>
      <c r="E1389" s="237" t="s">
        <v>2934</v>
      </c>
      <c r="F1389" s="287">
        <v>30269</v>
      </c>
      <c r="G1389" s="287">
        <f t="shared" si="73"/>
        <v>30269</v>
      </c>
      <c r="H1389" s="287">
        <v>0</v>
      </c>
      <c r="I1389" s="294">
        <v>42198</v>
      </c>
      <c r="J1389" s="403" t="s">
        <v>7096</v>
      </c>
      <c r="K1389" s="276"/>
      <c r="L1389" s="334"/>
      <c r="M1389" s="39"/>
      <c r="N1389" s="39"/>
      <c r="O1389" s="39"/>
      <c r="P1389" s="9" t="s">
        <v>7096</v>
      </c>
      <c r="Q1389" s="39"/>
    </row>
    <row r="1390" spans="1:17" ht="81" x14ac:dyDescent="0.25">
      <c r="A1390" s="417">
        <f t="shared" si="75"/>
        <v>1244</v>
      </c>
      <c r="B1390" s="422" t="s">
        <v>5753</v>
      </c>
      <c r="C1390" s="276" t="s">
        <v>5754</v>
      </c>
      <c r="D1390" s="301" t="s">
        <v>7470</v>
      </c>
      <c r="E1390" s="237" t="s">
        <v>2934</v>
      </c>
      <c r="F1390" s="287">
        <v>30269</v>
      </c>
      <c r="G1390" s="287">
        <f t="shared" si="73"/>
        <v>30269</v>
      </c>
      <c r="H1390" s="287">
        <v>0</v>
      </c>
      <c r="I1390" s="294">
        <v>42198</v>
      </c>
      <c r="J1390" s="403" t="s">
        <v>7104</v>
      </c>
      <c r="K1390" s="276"/>
      <c r="L1390" s="334"/>
      <c r="M1390" s="39"/>
      <c r="N1390" s="39"/>
      <c r="O1390" s="39"/>
      <c r="P1390" s="9" t="s">
        <v>7104</v>
      </c>
      <c r="Q1390" s="39"/>
    </row>
    <row r="1391" spans="1:17" ht="81" x14ac:dyDescent="0.25">
      <c r="A1391" s="417">
        <f t="shared" si="75"/>
        <v>1245</v>
      </c>
      <c r="B1391" s="422" t="s">
        <v>5755</v>
      </c>
      <c r="C1391" s="276" t="s">
        <v>5756</v>
      </c>
      <c r="D1391" s="301" t="s">
        <v>7470</v>
      </c>
      <c r="E1391" s="237" t="s">
        <v>2934</v>
      </c>
      <c r="F1391" s="287">
        <v>48808</v>
      </c>
      <c r="G1391" s="287">
        <f t="shared" si="73"/>
        <v>48808</v>
      </c>
      <c r="H1391" s="287">
        <v>0</v>
      </c>
      <c r="I1391" s="294">
        <v>42198</v>
      </c>
      <c r="J1391" s="403" t="s">
        <v>7104</v>
      </c>
      <c r="K1391" s="276"/>
      <c r="L1391" s="334"/>
      <c r="M1391" s="39"/>
      <c r="N1391" s="39"/>
      <c r="O1391" s="39"/>
      <c r="P1391" s="9" t="s">
        <v>7104</v>
      </c>
      <c r="Q1391" s="39"/>
    </row>
    <row r="1392" spans="1:17" ht="81" x14ac:dyDescent="0.25">
      <c r="A1392" s="417">
        <f t="shared" si="75"/>
        <v>1246</v>
      </c>
      <c r="B1392" s="422" t="s">
        <v>5757</v>
      </c>
      <c r="C1392" s="276" t="s">
        <v>5758</v>
      </c>
      <c r="D1392" s="301" t="s">
        <v>7470</v>
      </c>
      <c r="E1392" s="237" t="s">
        <v>2934</v>
      </c>
      <c r="F1392" s="287">
        <v>8264</v>
      </c>
      <c r="G1392" s="287">
        <f t="shared" si="73"/>
        <v>8264</v>
      </c>
      <c r="H1392" s="287">
        <v>0</v>
      </c>
      <c r="I1392" s="294">
        <v>42198</v>
      </c>
      <c r="J1392" s="403" t="s">
        <v>7104</v>
      </c>
      <c r="K1392" s="276"/>
      <c r="L1392" s="334"/>
      <c r="M1392" s="39"/>
      <c r="N1392" s="39"/>
      <c r="O1392" s="39"/>
      <c r="P1392" s="9" t="s">
        <v>7104</v>
      </c>
      <c r="Q1392" s="39"/>
    </row>
    <row r="1393" spans="1:17" ht="81" x14ac:dyDescent="0.25">
      <c r="A1393" s="417">
        <f t="shared" si="75"/>
        <v>1247</v>
      </c>
      <c r="B1393" s="422" t="s">
        <v>5759</v>
      </c>
      <c r="C1393" s="276" t="s">
        <v>5758</v>
      </c>
      <c r="D1393" s="301" t="s">
        <v>7470</v>
      </c>
      <c r="E1393" s="237" t="s">
        <v>2934</v>
      </c>
      <c r="F1393" s="287">
        <v>8264</v>
      </c>
      <c r="G1393" s="287">
        <f t="shared" si="73"/>
        <v>8264</v>
      </c>
      <c r="H1393" s="287">
        <v>0</v>
      </c>
      <c r="I1393" s="294">
        <v>42198</v>
      </c>
      <c r="J1393" s="403" t="s">
        <v>7104</v>
      </c>
      <c r="K1393" s="276"/>
      <c r="L1393" s="334"/>
      <c r="M1393" s="39"/>
      <c r="N1393" s="39"/>
      <c r="O1393" s="39"/>
      <c r="P1393" s="9" t="s">
        <v>7104</v>
      </c>
      <c r="Q1393" s="39"/>
    </row>
    <row r="1394" spans="1:17" ht="81" x14ac:dyDescent="0.25">
      <c r="A1394" s="417">
        <f t="shared" si="75"/>
        <v>1248</v>
      </c>
      <c r="B1394" s="422" t="s">
        <v>5760</v>
      </c>
      <c r="C1394" s="165" t="s">
        <v>5761</v>
      </c>
      <c r="D1394" s="301" t="s">
        <v>7471</v>
      </c>
      <c r="E1394" s="237" t="s">
        <v>2934</v>
      </c>
      <c r="F1394" s="287">
        <v>29701</v>
      </c>
      <c r="G1394" s="287">
        <f t="shared" si="73"/>
        <v>29701</v>
      </c>
      <c r="H1394" s="287">
        <v>0</v>
      </c>
      <c r="I1394" s="294">
        <v>42209</v>
      </c>
      <c r="J1394" s="403" t="s">
        <v>7105</v>
      </c>
      <c r="K1394" s="276"/>
      <c r="L1394" s="334"/>
      <c r="M1394" s="39"/>
      <c r="N1394" s="39"/>
      <c r="O1394" s="39"/>
      <c r="P1394" s="9" t="s">
        <v>7105</v>
      </c>
      <c r="Q1394" s="39"/>
    </row>
    <row r="1395" spans="1:17" ht="81" x14ac:dyDescent="0.25">
      <c r="A1395" s="417">
        <f t="shared" si="75"/>
        <v>1249</v>
      </c>
      <c r="B1395" s="422" t="s">
        <v>5762</v>
      </c>
      <c r="C1395" s="165" t="s">
        <v>5763</v>
      </c>
      <c r="D1395" s="301" t="s">
        <v>7472</v>
      </c>
      <c r="E1395" s="237" t="s">
        <v>2934</v>
      </c>
      <c r="F1395" s="287">
        <v>29497</v>
      </c>
      <c r="G1395" s="287">
        <f t="shared" si="73"/>
        <v>29497</v>
      </c>
      <c r="H1395" s="287">
        <v>0</v>
      </c>
      <c r="I1395" s="294">
        <v>42209</v>
      </c>
      <c r="J1395" s="403" t="s">
        <v>7105</v>
      </c>
      <c r="K1395" s="276"/>
      <c r="L1395" s="334"/>
      <c r="M1395" s="39"/>
      <c r="N1395" s="39"/>
      <c r="O1395" s="39"/>
      <c r="P1395" s="9" t="s">
        <v>7105</v>
      </c>
      <c r="Q1395" s="39"/>
    </row>
    <row r="1396" spans="1:17" ht="81" x14ac:dyDescent="0.25">
      <c r="A1396" s="417">
        <f t="shared" si="75"/>
        <v>1250</v>
      </c>
      <c r="B1396" s="422" t="s">
        <v>5764</v>
      </c>
      <c r="C1396" s="165" t="s">
        <v>5765</v>
      </c>
      <c r="D1396" s="301" t="s">
        <v>7473</v>
      </c>
      <c r="E1396" s="237" t="s">
        <v>2934</v>
      </c>
      <c r="F1396" s="287">
        <v>27558</v>
      </c>
      <c r="G1396" s="287">
        <f t="shared" si="73"/>
        <v>27558</v>
      </c>
      <c r="H1396" s="287">
        <v>0</v>
      </c>
      <c r="I1396" s="294">
        <v>42209</v>
      </c>
      <c r="J1396" s="403" t="s">
        <v>7105</v>
      </c>
      <c r="K1396" s="276"/>
      <c r="L1396" s="334"/>
      <c r="M1396" s="39"/>
      <c r="N1396" s="39"/>
      <c r="O1396" s="39"/>
      <c r="P1396" s="9" t="s">
        <v>7105</v>
      </c>
      <c r="Q1396" s="39"/>
    </row>
    <row r="1397" spans="1:17" ht="90" x14ac:dyDescent="0.25">
      <c r="A1397" s="417">
        <f t="shared" si="75"/>
        <v>1251</v>
      </c>
      <c r="B1397" s="422" t="s">
        <v>5766</v>
      </c>
      <c r="C1397" s="165" t="s">
        <v>5767</v>
      </c>
      <c r="D1397" s="301" t="s">
        <v>7474</v>
      </c>
      <c r="E1397" s="237" t="s">
        <v>2934</v>
      </c>
      <c r="F1397" s="287">
        <v>99446.65</v>
      </c>
      <c r="G1397" s="287">
        <v>99446.65</v>
      </c>
      <c r="H1397" s="287">
        <f>F1397-G1397</f>
        <v>0</v>
      </c>
      <c r="I1397" s="294">
        <v>42226</v>
      </c>
      <c r="J1397" s="403" t="s">
        <v>7106</v>
      </c>
      <c r="K1397" s="276"/>
      <c r="L1397" s="334"/>
      <c r="M1397" s="39"/>
      <c r="N1397" s="39"/>
      <c r="O1397" s="39"/>
      <c r="P1397" s="9" t="s">
        <v>7106</v>
      </c>
      <c r="Q1397" s="39"/>
    </row>
    <row r="1398" spans="1:17" ht="120" x14ac:dyDescent="0.25">
      <c r="A1398" s="417">
        <f t="shared" si="75"/>
        <v>1252</v>
      </c>
      <c r="B1398" s="422" t="s">
        <v>5768</v>
      </c>
      <c r="C1398" s="165" t="s">
        <v>5769</v>
      </c>
      <c r="D1398" s="301" t="s">
        <v>7475</v>
      </c>
      <c r="E1398" s="237" t="s">
        <v>2934</v>
      </c>
      <c r="F1398" s="287">
        <v>16515</v>
      </c>
      <c r="G1398" s="287">
        <f t="shared" si="73"/>
        <v>16515</v>
      </c>
      <c r="H1398" s="287">
        <v>0</v>
      </c>
      <c r="I1398" s="294">
        <v>42198</v>
      </c>
      <c r="J1398" s="403" t="s">
        <v>7107</v>
      </c>
      <c r="K1398" s="276"/>
      <c r="L1398" s="334"/>
      <c r="M1398" s="39"/>
      <c r="N1398" s="39"/>
      <c r="O1398" s="39"/>
      <c r="P1398" s="9" t="s">
        <v>7107</v>
      </c>
      <c r="Q1398" s="39"/>
    </row>
    <row r="1399" spans="1:17" ht="81" x14ac:dyDescent="0.25">
      <c r="A1399" s="417">
        <f t="shared" si="75"/>
        <v>1253</v>
      </c>
      <c r="B1399" s="422" t="s">
        <v>5770</v>
      </c>
      <c r="C1399" s="276" t="s">
        <v>5771</v>
      </c>
      <c r="D1399" s="301" t="s">
        <v>7475</v>
      </c>
      <c r="E1399" s="237" t="s">
        <v>2934</v>
      </c>
      <c r="F1399" s="287">
        <v>30269</v>
      </c>
      <c r="G1399" s="287">
        <f t="shared" si="73"/>
        <v>30269</v>
      </c>
      <c r="H1399" s="287">
        <v>0</v>
      </c>
      <c r="I1399" s="294">
        <v>42198</v>
      </c>
      <c r="J1399" s="403" t="s">
        <v>7107</v>
      </c>
      <c r="K1399" s="276"/>
      <c r="L1399" s="334"/>
      <c r="M1399" s="39"/>
      <c r="N1399" s="39"/>
      <c r="O1399" s="39"/>
      <c r="P1399" s="9" t="s">
        <v>7107</v>
      </c>
      <c r="Q1399" s="39"/>
    </row>
    <row r="1400" spans="1:17" ht="81" x14ac:dyDescent="0.25">
      <c r="A1400" s="417">
        <f t="shared" si="75"/>
        <v>1254</v>
      </c>
      <c r="B1400" s="422" t="s">
        <v>5772</v>
      </c>
      <c r="C1400" s="276" t="s">
        <v>5773</v>
      </c>
      <c r="D1400" s="301" t="s">
        <v>7475</v>
      </c>
      <c r="E1400" s="237" t="s">
        <v>2934</v>
      </c>
      <c r="F1400" s="287">
        <v>48808</v>
      </c>
      <c r="G1400" s="287">
        <f t="shared" si="73"/>
        <v>48808</v>
      </c>
      <c r="H1400" s="287">
        <v>0</v>
      </c>
      <c r="I1400" s="294">
        <v>42198</v>
      </c>
      <c r="J1400" s="403" t="s">
        <v>7107</v>
      </c>
      <c r="K1400" s="276"/>
      <c r="L1400" s="334"/>
      <c r="M1400" s="39"/>
      <c r="N1400" s="39"/>
      <c r="O1400" s="39"/>
      <c r="P1400" s="9" t="s">
        <v>7107</v>
      </c>
      <c r="Q1400" s="39"/>
    </row>
    <row r="1401" spans="1:17" ht="81" x14ac:dyDescent="0.25">
      <c r="A1401" s="417">
        <f t="shared" si="75"/>
        <v>1255</v>
      </c>
      <c r="B1401" s="422" t="s">
        <v>5774</v>
      </c>
      <c r="C1401" s="276" t="s">
        <v>5775</v>
      </c>
      <c r="D1401" s="301" t="s">
        <v>7475</v>
      </c>
      <c r="E1401" s="237" t="s">
        <v>2934</v>
      </c>
      <c r="F1401" s="287">
        <v>4315</v>
      </c>
      <c r="G1401" s="287">
        <f t="shared" si="73"/>
        <v>4315</v>
      </c>
      <c r="H1401" s="287">
        <v>0</v>
      </c>
      <c r="I1401" s="294">
        <v>42198</v>
      </c>
      <c r="J1401" s="403" t="s">
        <v>7107</v>
      </c>
      <c r="K1401" s="276"/>
      <c r="L1401" s="334"/>
      <c r="M1401" s="39"/>
      <c r="N1401" s="39"/>
      <c r="O1401" s="39"/>
      <c r="P1401" s="9" t="s">
        <v>7107</v>
      </c>
      <c r="Q1401" s="39"/>
    </row>
    <row r="1402" spans="1:17" ht="81" x14ac:dyDescent="0.25">
      <c r="A1402" s="417">
        <f t="shared" si="75"/>
        <v>1256</v>
      </c>
      <c r="B1402" s="422" t="s">
        <v>5776</v>
      </c>
      <c r="C1402" s="276" t="s">
        <v>5626</v>
      </c>
      <c r="D1402" s="301" t="s">
        <v>7476</v>
      </c>
      <c r="E1402" s="237" t="s">
        <v>2934</v>
      </c>
      <c r="F1402" s="287">
        <v>3500</v>
      </c>
      <c r="G1402" s="287">
        <f t="shared" si="73"/>
        <v>3500</v>
      </c>
      <c r="H1402" s="287">
        <v>0</v>
      </c>
      <c r="I1402" s="294">
        <v>42300</v>
      </c>
      <c r="J1402" s="403" t="s">
        <v>7108</v>
      </c>
      <c r="K1402" s="276"/>
      <c r="L1402" s="334"/>
      <c r="M1402" s="39"/>
      <c r="N1402" s="39"/>
      <c r="O1402" s="39"/>
      <c r="P1402" s="9" t="s">
        <v>7108</v>
      </c>
      <c r="Q1402" s="39"/>
    </row>
    <row r="1403" spans="1:17" ht="81" x14ac:dyDescent="0.25">
      <c r="A1403" s="417">
        <f t="shared" ref="A1403:A1418" si="76">A1402+1</f>
        <v>1257</v>
      </c>
      <c r="B1403" s="422" t="s">
        <v>5777</v>
      </c>
      <c r="C1403" s="276" t="s">
        <v>5626</v>
      </c>
      <c r="D1403" s="301" t="s">
        <v>7476</v>
      </c>
      <c r="E1403" s="237" t="s">
        <v>2934</v>
      </c>
      <c r="F1403" s="287">
        <v>3500</v>
      </c>
      <c r="G1403" s="287">
        <f t="shared" si="73"/>
        <v>3500</v>
      </c>
      <c r="H1403" s="287">
        <v>0</v>
      </c>
      <c r="I1403" s="294">
        <v>42300</v>
      </c>
      <c r="J1403" s="403" t="s">
        <v>7108</v>
      </c>
      <c r="K1403" s="276"/>
      <c r="L1403" s="334"/>
      <c r="M1403" s="39"/>
      <c r="N1403" s="39"/>
      <c r="O1403" s="39"/>
      <c r="P1403" s="9" t="s">
        <v>7108</v>
      </c>
      <c r="Q1403" s="39"/>
    </row>
    <row r="1404" spans="1:17" ht="81" x14ac:dyDescent="0.25">
      <c r="A1404" s="417">
        <f t="shared" si="76"/>
        <v>1258</v>
      </c>
      <c r="B1404" s="422" t="s">
        <v>5778</v>
      </c>
      <c r="C1404" s="276" t="s">
        <v>5626</v>
      </c>
      <c r="D1404" s="301" t="s">
        <v>7476</v>
      </c>
      <c r="E1404" s="237" t="s">
        <v>2934</v>
      </c>
      <c r="F1404" s="287">
        <v>3500</v>
      </c>
      <c r="G1404" s="287">
        <f t="shared" si="73"/>
        <v>3500</v>
      </c>
      <c r="H1404" s="287">
        <v>0</v>
      </c>
      <c r="I1404" s="294">
        <v>42300</v>
      </c>
      <c r="J1404" s="403" t="s">
        <v>7108</v>
      </c>
      <c r="K1404" s="276"/>
      <c r="L1404" s="334"/>
      <c r="M1404" s="39"/>
      <c r="N1404" s="39"/>
      <c r="O1404" s="39"/>
      <c r="P1404" s="9" t="s">
        <v>7108</v>
      </c>
      <c r="Q1404" s="39"/>
    </row>
    <row r="1405" spans="1:17" ht="81" x14ac:dyDescent="0.25">
      <c r="A1405" s="417">
        <f t="shared" si="76"/>
        <v>1259</v>
      </c>
      <c r="B1405" s="422" t="s">
        <v>5779</v>
      </c>
      <c r="C1405" s="276" t="s">
        <v>5626</v>
      </c>
      <c r="D1405" s="301" t="s">
        <v>7476</v>
      </c>
      <c r="E1405" s="237" t="s">
        <v>2934</v>
      </c>
      <c r="F1405" s="287">
        <v>3500</v>
      </c>
      <c r="G1405" s="287">
        <f t="shared" si="73"/>
        <v>3500</v>
      </c>
      <c r="H1405" s="287">
        <v>0</v>
      </c>
      <c r="I1405" s="294">
        <v>42300</v>
      </c>
      <c r="J1405" s="403" t="s">
        <v>7108</v>
      </c>
      <c r="K1405" s="276"/>
      <c r="L1405" s="334"/>
      <c r="M1405" s="39"/>
      <c r="N1405" s="39"/>
      <c r="O1405" s="39"/>
      <c r="P1405" s="9" t="s">
        <v>7108</v>
      </c>
      <c r="Q1405" s="39"/>
    </row>
    <row r="1406" spans="1:17" ht="114.75" x14ac:dyDescent="0.25">
      <c r="A1406" s="417">
        <f t="shared" si="76"/>
        <v>1260</v>
      </c>
      <c r="B1406" s="422" t="s">
        <v>5780</v>
      </c>
      <c r="C1406" s="276" t="s">
        <v>5781</v>
      </c>
      <c r="D1406" s="301" t="s">
        <v>7476</v>
      </c>
      <c r="E1406" s="237" t="s">
        <v>2934</v>
      </c>
      <c r="F1406" s="287">
        <v>26190</v>
      </c>
      <c r="G1406" s="287">
        <f t="shared" si="73"/>
        <v>26190</v>
      </c>
      <c r="H1406" s="287">
        <v>0</v>
      </c>
      <c r="I1406" s="294">
        <v>42173</v>
      </c>
      <c r="J1406" s="403" t="s">
        <v>7109</v>
      </c>
      <c r="K1406" s="276"/>
      <c r="L1406" s="334"/>
      <c r="M1406" s="39"/>
      <c r="N1406" s="39"/>
      <c r="O1406" s="39"/>
      <c r="P1406" s="9" t="s">
        <v>7109</v>
      </c>
      <c r="Q1406" s="39"/>
    </row>
    <row r="1407" spans="1:17" ht="81" x14ac:dyDescent="0.25">
      <c r="A1407" s="417">
        <f t="shared" si="76"/>
        <v>1261</v>
      </c>
      <c r="B1407" s="422" t="s">
        <v>5782</v>
      </c>
      <c r="C1407" s="276" t="s">
        <v>5783</v>
      </c>
      <c r="D1407" s="303"/>
      <c r="E1407" s="237" t="s">
        <v>2934</v>
      </c>
      <c r="F1407" s="287">
        <v>4000</v>
      </c>
      <c r="G1407" s="287">
        <f t="shared" si="73"/>
        <v>4000</v>
      </c>
      <c r="H1407" s="287">
        <v>0</v>
      </c>
      <c r="I1407" s="294">
        <v>42110</v>
      </c>
      <c r="J1407" s="403" t="s">
        <v>7110</v>
      </c>
      <c r="K1407" s="276"/>
      <c r="L1407" s="334"/>
      <c r="M1407" s="39"/>
      <c r="N1407" s="39"/>
      <c r="O1407" s="39"/>
      <c r="P1407" s="9" t="s">
        <v>7110</v>
      </c>
      <c r="Q1407" s="39"/>
    </row>
    <row r="1408" spans="1:17" ht="81" x14ac:dyDescent="0.25">
      <c r="A1408" s="417">
        <f t="shared" si="76"/>
        <v>1262</v>
      </c>
      <c r="B1408" s="422" t="s">
        <v>5784</v>
      </c>
      <c r="C1408" s="276" t="s">
        <v>5783</v>
      </c>
      <c r="D1408" s="303"/>
      <c r="E1408" s="237" t="s">
        <v>2934</v>
      </c>
      <c r="F1408" s="287">
        <v>4000</v>
      </c>
      <c r="G1408" s="287">
        <f t="shared" si="73"/>
        <v>4000</v>
      </c>
      <c r="H1408" s="287">
        <v>0</v>
      </c>
      <c r="I1408" s="294">
        <v>42110</v>
      </c>
      <c r="J1408" s="403" t="s">
        <v>7110</v>
      </c>
      <c r="K1408" s="276"/>
      <c r="L1408" s="334"/>
      <c r="M1408" s="39"/>
      <c r="N1408" s="39"/>
      <c r="O1408" s="39"/>
      <c r="P1408" s="9" t="s">
        <v>7110</v>
      </c>
      <c r="Q1408" s="39"/>
    </row>
    <row r="1409" spans="1:17" ht="81" x14ac:dyDescent="0.25">
      <c r="A1409" s="417">
        <f t="shared" si="76"/>
        <v>1263</v>
      </c>
      <c r="B1409" s="422" t="s">
        <v>5785</v>
      </c>
      <c r="C1409" s="276" t="s">
        <v>5783</v>
      </c>
      <c r="D1409" s="303"/>
      <c r="E1409" s="237" t="s">
        <v>2934</v>
      </c>
      <c r="F1409" s="287">
        <v>4000</v>
      </c>
      <c r="G1409" s="287">
        <f t="shared" si="73"/>
        <v>4000</v>
      </c>
      <c r="H1409" s="287">
        <v>0</v>
      </c>
      <c r="I1409" s="294">
        <v>42110</v>
      </c>
      <c r="J1409" s="403" t="s">
        <v>7110</v>
      </c>
      <c r="K1409" s="276"/>
      <c r="L1409" s="334"/>
      <c r="M1409" s="39"/>
      <c r="N1409" s="39"/>
      <c r="O1409" s="39"/>
      <c r="P1409" s="9" t="s">
        <v>7110</v>
      </c>
      <c r="Q1409" s="39"/>
    </row>
    <row r="1410" spans="1:17" ht="81" x14ac:dyDescent="0.25">
      <c r="A1410" s="417">
        <f t="shared" si="76"/>
        <v>1264</v>
      </c>
      <c r="B1410" s="422" t="s">
        <v>5786</v>
      </c>
      <c r="C1410" s="276" t="s">
        <v>5783</v>
      </c>
      <c r="D1410" s="303"/>
      <c r="E1410" s="237" t="s">
        <v>2934</v>
      </c>
      <c r="F1410" s="287">
        <v>4000</v>
      </c>
      <c r="G1410" s="287">
        <f t="shared" si="73"/>
        <v>4000</v>
      </c>
      <c r="H1410" s="287">
        <v>0</v>
      </c>
      <c r="I1410" s="294">
        <v>42110</v>
      </c>
      <c r="J1410" s="403" t="s">
        <v>7110</v>
      </c>
      <c r="K1410" s="276"/>
      <c r="L1410" s="334"/>
      <c r="M1410" s="39"/>
      <c r="N1410" s="39"/>
      <c r="O1410" s="39"/>
      <c r="P1410" s="9" t="s">
        <v>7110</v>
      </c>
      <c r="Q1410" s="39"/>
    </row>
    <row r="1411" spans="1:17" ht="81" x14ac:dyDescent="0.25">
      <c r="A1411" s="417">
        <f t="shared" si="76"/>
        <v>1265</v>
      </c>
      <c r="B1411" s="422" t="s">
        <v>5787</v>
      </c>
      <c r="C1411" s="276" t="s">
        <v>5783</v>
      </c>
      <c r="D1411" s="303"/>
      <c r="E1411" s="237" t="s">
        <v>2934</v>
      </c>
      <c r="F1411" s="287">
        <v>4000</v>
      </c>
      <c r="G1411" s="287">
        <f t="shared" si="73"/>
        <v>4000</v>
      </c>
      <c r="H1411" s="287">
        <v>0</v>
      </c>
      <c r="I1411" s="294">
        <v>42110</v>
      </c>
      <c r="J1411" s="403" t="s">
        <v>7110</v>
      </c>
      <c r="K1411" s="276"/>
      <c r="L1411" s="334"/>
      <c r="M1411" s="39"/>
      <c r="N1411" s="39"/>
      <c r="O1411" s="39"/>
      <c r="P1411" s="9" t="s">
        <v>7110</v>
      </c>
      <c r="Q1411" s="39"/>
    </row>
    <row r="1412" spans="1:17" ht="81" x14ac:dyDescent="0.25">
      <c r="A1412" s="417">
        <f t="shared" si="76"/>
        <v>1266</v>
      </c>
      <c r="B1412" s="422" t="s">
        <v>5788</v>
      </c>
      <c r="C1412" s="276" t="s">
        <v>5783</v>
      </c>
      <c r="D1412" s="303"/>
      <c r="E1412" s="237" t="s">
        <v>2934</v>
      </c>
      <c r="F1412" s="287">
        <v>4000</v>
      </c>
      <c r="G1412" s="287">
        <f t="shared" si="73"/>
        <v>4000</v>
      </c>
      <c r="H1412" s="287">
        <v>0</v>
      </c>
      <c r="I1412" s="294">
        <v>42110</v>
      </c>
      <c r="J1412" s="403" t="s">
        <v>7110</v>
      </c>
      <c r="K1412" s="276"/>
      <c r="L1412" s="334"/>
      <c r="M1412" s="39"/>
      <c r="N1412" s="39"/>
      <c r="O1412" s="39"/>
      <c r="P1412" s="9" t="s">
        <v>7110</v>
      </c>
      <c r="Q1412" s="39"/>
    </row>
    <row r="1413" spans="1:17" ht="81" x14ac:dyDescent="0.25">
      <c r="A1413" s="417">
        <f t="shared" si="76"/>
        <v>1267</v>
      </c>
      <c r="B1413" s="422" t="s">
        <v>5789</v>
      </c>
      <c r="C1413" s="276" t="s">
        <v>5783</v>
      </c>
      <c r="D1413" s="303"/>
      <c r="E1413" s="237" t="s">
        <v>2934</v>
      </c>
      <c r="F1413" s="287">
        <v>4000</v>
      </c>
      <c r="G1413" s="287">
        <f t="shared" si="73"/>
        <v>4000</v>
      </c>
      <c r="H1413" s="287">
        <v>0</v>
      </c>
      <c r="I1413" s="294">
        <v>42110</v>
      </c>
      <c r="J1413" s="403" t="s">
        <v>7110</v>
      </c>
      <c r="K1413" s="276"/>
      <c r="L1413" s="334"/>
      <c r="M1413" s="39"/>
      <c r="N1413" s="39"/>
      <c r="O1413" s="39"/>
      <c r="P1413" s="9" t="s">
        <v>7110</v>
      </c>
      <c r="Q1413" s="39"/>
    </row>
    <row r="1414" spans="1:17" ht="81" x14ac:dyDescent="0.25">
      <c r="A1414" s="417">
        <f t="shared" si="76"/>
        <v>1268</v>
      </c>
      <c r="B1414" s="422" t="s">
        <v>5790</v>
      </c>
      <c r="C1414" s="276" t="s">
        <v>5783</v>
      </c>
      <c r="D1414" s="303"/>
      <c r="E1414" s="237" t="s">
        <v>2934</v>
      </c>
      <c r="F1414" s="287">
        <v>4000</v>
      </c>
      <c r="G1414" s="287">
        <f t="shared" si="73"/>
        <v>4000</v>
      </c>
      <c r="H1414" s="287">
        <v>0</v>
      </c>
      <c r="I1414" s="294">
        <v>42110</v>
      </c>
      <c r="J1414" s="403" t="s">
        <v>7110</v>
      </c>
      <c r="K1414" s="276"/>
      <c r="L1414" s="334"/>
      <c r="M1414" s="39"/>
      <c r="N1414" s="39"/>
      <c r="O1414" s="39"/>
      <c r="P1414" s="9" t="s">
        <v>7110</v>
      </c>
      <c r="Q1414" s="39"/>
    </row>
    <row r="1415" spans="1:17" ht="81" x14ac:dyDescent="0.25">
      <c r="A1415" s="417">
        <f t="shared" si="76"/>
        <v>1269</v>
      </c>
      <c r="B1415" s="422" t="s">
        <v>5791</v>
      </c>
      <c r="C1415" s="276" t="s">
        <v>5783</v>
      </c>
      <c r="D1415" s="303"/>
      <c r="E1415" s="237" t="s">
        <v>2934</v>
      </c>
      <c r="F1415" s="287">
        <v>4000</v>
      </c>
      <c r="G1415" s="287">
        <f t="shared" si="73"/>
        <v>4000</v>
      </c>
      <c r="H1415" s="287">
        <v>0</v>
      </c>
      <c r="I1415" s="294">
        <v>42110</v>
      </c>
      <c r="J1415" s="403" t="s">
        <v>7110</v>
      </c>
      <c r="K1415" s="276"/>
      <c r="L1415" s="334"/>
      <c r="M1415" s="39"/>
      <c r="N1415" s="39"/>
      <c r="O1415" s="39"/>
      <c r="P1415" s="9" t="s">
        <v>7110</v>
      </c>
      <c r="Q1415" s="39"/>
    </row>
    <row r="1416" spans="1:17" ht="81" x14ac:dyDescent="0.25">
      <c r="A1416" s="417">
        <f t="shared" si="76"/>
        <v>1270</v>
      </c>
      <c r="B1416" s="422" t="s">
        <v>5792</v>
      </c>
      <c r="C1416" s="165" t="s">
        <v>5783</v>
      </c>
      <c r="D1416" s="303"/>
      <c r="E1416" s="237" t="s">
        <v>2934</v>
      </c>
      <c r="F1416" s="287">
        <v>4000</v>
      </c>
      <c r="G1416" s="287">
        <f t="shared" si="73"/>
        <v>4000</v>
      </c>
      <c r="H1416" s="287">
        <v>0</v>
      </c>
      <c r="I1416" s="294">
        <v>42110</v>
      </c>
      <c r="J1416" s="403" t="s">
        <v>7110</v>
      </c>
      <c r="K1416" s="276"/>
      <c r="L1416" s="334"/>
      <c r="M1416" s="39"/>
      <c r="N1416" s="39"/>
      <c r="O1416" s="39"/>
      <c r="P1416" s="9" t="s">
        <v>7110</v>
      </c>
      <c r="Q1416" s="39"/>
    </row>
    <row r="1417" spans="1:17" ht="81" x14ac:dyDescent="0.25">
      <c r="A1417" s="417">
        <f t="shared" si="76"/>
        <v>1271</v>
      </c>
      <c r="B1417" s="422" t="s">
        <v>5793</v>
      </c>
      <c r="C1417" s="165" t="s">
        <v>5794</v>
      </c>
      <c r="D1417" s="301" t="s">
        <v>4777</v>
      </c>
      <c r="E1417" s="237" t="s">
        <v>2934</v>
      </c>
      <c r="F1417" s="287">
        <v>6500</v>
      </c>
      <c r="G1417" s="287">
        <f t="shared" si="73"/>
        <v>6500</v>
      </c>
      <c r="H1417" s="287">
        <v>0</v>
      </c>
      <c r="I1417" s="294">
        <v>42355</v>
      </c>
      <c r="J1417" s="403" t="s">
        <v>7085</v>
      </c>
      <c r="K1417" s="276"/>
      <c r="L1417" s="334"/>
      <c r="M1417" s="39"/>
      <c r="N1417" s="39"/>
      <c r="O1417" s="39"/>
      <c r="P1417" s="9" t="s">
        <v>7085</v>
      </c>
      <c r="Q1417" s="39"/>
    </row>
    <row r="1418" spans="1:17" ht="81" x14ac:dyDescent="0.25">
      <c r="A1418" s="417">
        <f t="shared" si="76"/>
        <v>1272</v>
      </c>
      <c r="B1418" s="422" t="s">
        <v>5795</v>
      </c>
      <c r="C1418" s="165" t="s">
        <v>5794</v>
      </c>
      <c r="D1418" s="301" t="s">
        <v>4777</v>
      </c>
      <c r="E1418" s="237" t="s">
        <v>2934</v>
      </c>
      <c r="F1418" s="287">
        <v>6550</v>
      </c>
      <c r="G1418" s="287">
        <f t="shared" si="73"/>
        <v>6550</v>
      </c>
      <c r="H1418" s="287">
        <v>0</v>
      </c>
      <c r="I1418" s="294">
        <v>42355</v>
      </c>
      <c r="J1418" s="403" t="s">
        <v>7111</v>
      </c>
      <c r="K1418" s="276"/>
      <c r="L1418" s="334"/>
      <c r="M1418" s="39"/>
      <c r="N1418" s="39"/>
      <c r="O1418" s="39"/>
      <c r="P1418" s="9" t="s">
        <v>7111</v>
      </c>
      <c r="Q1418" s="39"/>
    </row>
    <row r="1419" spans="1:17" ht="81" x14ac:dyDescent="0.25">
      <c r="A1419" s="417">
        <f t="shared" ref="A1419:A1434" si="77">A1418+1</f>
        <v>1273</v>
      </c>
      <c r="B1419" s="422" t="s">
        <v>5796</v>
      </c>
      <c r="C1419" s="165" t="s">
        <v>5794</v>
      </c>
      <c r="D1419" s="301" t="s">
        <v>4777</v>
      </c>
      <c r="E1419" s="237" t="s">
        <v>2934</v>
      </c>
      <c r="F1419" s="287">
        <v>6550</v>
      </c>
      <c r="G1419" s="287">
        <f t="shared" si="73"/>
        <v>6550</v>
      </c>
      <c r="H1419" s="287">
        <v>0</v>
      </c>
      <c r="I1419" s="294">
        <v>42355</v>
      </c>
      <c r="J1419" s="403" t="s">
        <v>7111</v>
      </c>
      <c r="K1419" s="276"/>
      <c r="L1419" s="334"/>
      <c r="M1419" s="39"/>
      <c r="N1419" s="39"/>
      <c r="O1419" s="39"/>
      <c r="P1419" s="9" t="s">
        <v>7111</v>
      </c>
      <c r="Q1419" s="39"/>
    </row>
    <row r="1420" spans="1:17" ht="81" x14ac:dyDescent="0.25">
      <c r="A1420" s="417">
        <f t="shared" si="77"/>
        <v>1274</v>
      </c>
      <c r="B1420" s="422" t="s">
        <v>5797</v>
      </c>
      <c r="C1420" s="165" t="s">
        <v>5794</v>
      </c>
      <c r="D1420" s="301" t="s">
        <v>4777</v>
      </c>
      <c r="E1420" s="237" t="s">
        <v>2934</v>
      </c>
      <c r="F1420" s="287">
        <v>6550</v>
      </c>
      <c r="G1420" s="287">
        <f t="shared" si="73"/>
        <v>6550</v>
      </c>
      <c r="H1420" s="287">
        <v>0</v>
      </c>
      <c r="I1420" s="294">
        <v>42355</v>
      </c>
      <c r="J1420" s="403" t="s">
        <v>7111</v>
      </c>
      <c r="K1420" s="276"/>
      <c r="L1420" s="334"/>
      <c r="M1420" s="39"/>
      <c r="N1420" s="39"/>
      <c r="O1420" s="39"/>
      <c r="P1420" s="9" t="s">
        <v>7111</v>
      </c>
      <c r="Q1420" s="39"/>
    </row>
    <row r="1421" spans="1:17" ht="81" x14ac:dyDescent="0.25">
      <c r="A1421" s="417">
        <f t="shared" si="77"/>
        <v>1275</v>
      </c>
      <c r="B1421" s="422" t="s">
        <v>5798</v>
      </c>
      <c r="C1421" s="165" t="s">
        <v>5794</v>
      </c>
      <c r="D1421" s="301" t="s">
        <v>7477</v>
      </c>
      <c r="E1421" s="237" t="s">
        <v>2934</v>
      </c>
      <c r="F1421" s="287">
        <v>6550</v>
      </c>
      <c r="G1421" s="287">
        <f t="shared" si="73"/>
        <v>6550</v>
      </c>
      <c r="H1421" s="287">
        <v>0</v>
      </c>
      <c r="I1421" s="294">
        <v>42355</v>
      </c>
      <c r="J1421" s="403" t="s">
        <v>7111</v>
      </c>
      <c r="K1421" s="276"/>
      <c r="L1421" s="334"/>
      <c r="M1421" s="39"/>
      <c r="N1421" s="39"/>
      <c r="O1421" s="39"/>
      <c r="P1421" s="9" t="s">
        <v>7111</v>
      </c>
      <c r="Q1421" s="39"/>
    </row>
    <row r="1422" spans="1:17" ht="81" x14ac:dyDescent="0.25">
      <c r="A1422" s="417">
        <f t="shared" si="77"/>
        <v>1276</v>
      </c>
      <c r="B1422" s="422" t="s">
        <v>5799</v>
      </c>
      <c r="C1422" s="165" t="s">
        <v>5794</v>
      </c>
      <c r="D1422" s="301" t="s">
        <v>7477</v>
      </c>
      <c r="E1422" s="237" t="s">
        <v>2934</v>
      </c>
      <c r="F1422" s="287">
        <v>6550</v>
      </c>
      <c r="G1422" s="287">
        <f t="shared" si="73"/>
        <v>6550</v>
      </c>
      <c r="H1422" s="287">
        <v>0</v>
      </c>
      <c r="I1422" s="294">
        <v>42355</v>
      </c>
      <c r="J1422" s="403" t="s">
        <v>7111</v>
      </c>
      <c r="K1422" s="276"/>
      <c r="L1422" s="334"/>
      <c r="M1422" s="39"/>
      <c r="N1422" s="39"/>
      <c r="O1422" s="39"/>
      <c r="P1422" s="9" t="s">
        <v>7111</v>
      </c>
      <c r="Q1422" s="39"/>
    </row>
    <row r="1423" spans="1:17" ht="81" x14ac:dyDescent="0.25">
      <c r="A1423" s="417">
        <f t="shared" si="77"/>
        <v>1277</v>
      </c>
      <c r="B1423" s="422" t="s">
        <v>5800</v>
      </c>
      <c r="C1423" s="165" t="s">
        <v>5794</v>
      </c>
      <c r="D1423" s="301" t="s">
        <v>7477</v>
      </c>
      <c r="E1423" s="237" t="s">
        <v>2934</v>
      </c>
      <c r="F1423" s="287">
        <v>6550</v>
      </c>
      <c r="G1423" s="287">
        <f t="shared" si="73"/>
        <v>6550</v>
      </c>
      <c r="H1423" s="287">
        <v>0</v>
      </c>
      <c r="I1423" s="294">
        <v>42355</v>
      </c>
      <c r="J1423" s="403" t="s">
        <v>7111</v>
      </c>
      <c r="K1423" s="276"/>
      <c r="L1423" s="334"/>
      <c r="M1423" s="39"/>
      <c r="N1423" s="39"/>
      <c r="O1423" s="39"/>
      <c r="P1423" s="9" t="s">
        <v>7111</v>
      </c>
      <c r="Q1423" s="39"/>
    </row>
    <row r="1424" spans="1:17" ht="81" x14ac:dyDescent="0.25">
      <c r="A1424" s="417">
        <f t="shared" si="77"/>
        <v>1278</v>
      </c>
      <c r="B1424" s="422" t="s">
        <v>5801</v>
      </c>
      <c r="C1424" s="165" t="s">
        <v>5794</v>
      </c>
      <c r="D1424" s="301" t="s">
        <v>7478</v>
      </c>
      <c r="E1424" s="237" t="s">
        <v>2934</v>
      </c>
      <c r="F1424" s="287">
        <v>6550</v>
      </c>
      <c r="G1424" s="287">
        <f t="shared" si="73"/>
        <v>6550</v>
      </c>
      <c r="H1424" s="287">
        <v>0</v>
      </c>
      <c r="I1424" s="294">
        <v>42355</v>
      </c>
      <c r="J1424" s="403" t="s">
        <v>7111</v>
      </c>
      <c r="K1424" s="276"/>
      <c r="L1424" s="334"/>
      <c r="M1424" s="39"/>
      <c r="N1424" s="39"/>
      <c r="O1424" s="39"/>
      <c r="P1424" s="9" t="s">
        <v>7111</v>
      </c>
      <c r="Q1424" s="39"/>
    </row>
    <row r="1425" spans="1:17" ht="81" x14ac:dyDescent="0.25">
      <c r="A1425" s="417">
        <f t="shared" si="77"/>
        <v>1279</v>
      </c>
      <c r="B1425" s="422" t="s">
        <v>5802</v>
      </c>
      <c r="C1425" s="165" t="s">
        <v>5794</v>
      </c>
      <c r="D1425" s="301" t="s">
        <v>7478</v>
      </c>
      <c r="E1425" s="237" t="s">
        <v>2934</v>
      </c>
      <c r="F1425" s="287">
        <v>6550</v>
      </c>
      <c r="G1425" s="287">
        <f t="shared" si="73"/>
        <v>6550</v>
      </c>
      <c r="H1425" s="287">
        <v>0</v>
      </c>
      <c r="I1425" s="294">
        <v>42355</v>
      </c>
      <c r="J1425" s="403" t="s">
        <v>7111</v>
      </c>
      <c r="K1425" s="276"/>
      <c r="L1425" s="334"/>
      <c r="M1425" s="39"/>
      <c r="N1425" s="39"/>
      <c r="O1425" s="39"/>
      <c r="P1425" s="9" t="s">
        <v>7111</v>
      </c>
      <c r="Q1425" s="39"/>
    </row>
    <row r="1426" spans="1:17" ht="81" x14ac:dyDescent="0.25">
      <c r="A1426" s="417">
        <f t="shared" si="77"/>
        <v>1280</v>
      </c>
      <c r="B1426" s="422" t="s">
        <v>5803</v>
      </c>
      <c r="C1426" s="165" t="s">
        <v>5794</v>
      </c>
      <c r="D1426" s="301" t="s">
        <v>7478</v>
      </c>
      <c r="E1426" s="237" t="s">
        <v>2934</v>
      </c>
      <c r="F1426" s="287">
        <v>6550</v>
      </c>
      <c r="G1426" s="287">
        <f t="shared" si="73"/>
        <v>6550</v>
      </c>
      <c r="H1426" s="287">
        <v>0</v>
      </c>
      <c r="I1426" s="294">
        <v>42355</v>
      </c>
      <c r="J1426" s="403" t="s">
        <v>7111</v>
      </c>
      <c r="K1426" s="276"/>
      <c r="L1426" s="334"/>
      <c r="M1426" s="39"/>
      <c r="N1426" s="39"/>
      <c r="O1426" s="39"/>
      <c r="P1426" s="9" t="s">
        <v>7111</v>
      </c>
      <c r="Q1426" s="39"/>
    </row>
    <row r="1427" spans="1:17" ht="81" x14ac:dyDescent="0.25">
      <c r="A1427" s="417">
        <f t="shared" si="77"/>
        <v>1281</v>
      </c>
      <c r="B1427" s="422" t="s">
        <v>5804</v>
      </c>
      <c r="C1427" s="165" t="s">
        <v>5794</v>
      </c>
      <c r="D1427" s="301" t="s">
        <v>7479</v>
      </c>
      <c r="E1427" s="237" t="s">
        <v>2934</v>
      </c>
      <c r="F1427" s="287">
        <v>6550</v>
      </c>
      <c r="G1427" s="287">
        <f t="shared" si="73"/>
        <v>6550</v>
      </c>
      <c r="H1427" s="287">
        <v>0</v>
      </c>
      <c r="I1427" s="294">
        <v>42355</v>
      </c>
      <c r="J1427" s="403" t="s">
        <v>7111</v>
      </c>
      <c r="K1427" s="276"/>
      <c r="L1427" s="334"/>
      <c r="M1427" s="39"/>
      <c r="N1427" s="39"/>
      <c r="O1427" s="39"/>
      <c r="P1427" s="9" t="s">
        <v>7111</v>
      </c>
      <c r="Q1427" s="39"/>
    </row>
    <row r="1428" spans="1:17" ht="81" x14ac:dyDescent="0.25">
      <c r="A1428" s="417">
        <f t="shared" si="77"/>
        <v>1282</v>
      </c>
      <c r="B1428" s="422" t="s">
        <v>5805</v>
      </c>
      <c r="C1428" s="165" t="s">
        <v>5794</v>
      </c>
      <c r="D1428" s="301" t="s">
        <v>7479</v>
      </c>
      <c r="E1428" s="237" t="s">
        <v>2934</v>
      </c>
      <c r="F1428" s="287">
        <v>6550</v>
      </c>
      <c r="G1428" s="287">
        <f t="shared" si="73"/>
        <v>6550</v>
      </c>
      <c r="H1428" s="287">
        <v>0</v>
      </c>
      <c r="I1428" s="294">
        <v>42355</v>
      </c>
      <c r="J1428" s="403" t="s">
        <v>7111</v>
      </c>
      <c r="K1428" s="276"/>
      <c r="L1428" s="334"/>
      <c r="M1428" s="39"/>
      <c r="N1428" s="39"/>
      <c r="O1428" s="39"/>
      <c r="P1428" s="9" t="s">
        <v>7111</v>
      </c>
      <c r="Q1428" s="39"/>
    </row>
    <row r="1429" spans="1:17" ht="81" x14ac:dyDescent="0.25">
      <c r="A1429" s="417">
        <f t="shared" si="77"/>
        <v>1283</v>
      </c>
      <c r="B1429" s="422" t="s">
        <v>5806</v>
      </c>
      <c r="C1429" s="165" t="s">
        <v>5794</v>
      </c>
      <c r="D1429" s="301" t="s">
        <v>7479</v>
      </c>
      <c r="E1429" s="237" t="s">
        <v>2934</v>
      </c>
      <c r="F1429" s="287">
        <v>6550</v>
      </c>
      <c r="G1429" s="287">
        <f t="shared" si="73"/>
        <v>6550</v>
      </c>
      <c r="H1429" s="287">
        <v>0</v>
      </c>
      <c r="I1429" s="294">
        <v>42355</v>
      </c>
      <c r="J1429" s="403" t="s">
        <v>7111</v>
      </c>
      <c r="K1429" s="276"/>
      <c r="L1429" s="334"/>
      <c r="M1429" s="39"/>
      <c r="N1429" s="39"/>
      <c r="O1429" s="39"/>
      <c r="P1429" s="9" t="s">
        <v>7111</v>
      </c>
      <c r="Q1429" s="39"/>
    </row>
    <row r="1430" spans="1:17" ht="81" x14ac:dyDescent="0.25">
      <c r="A1430" s="417">
        <f t="shared" si="77"/>
        <v>1284</v>
      </c>
      <c r="B1430" s="422" t="s">
        <v>5807</v>
      </c>
      <c r="C1430" s="165" t="s">
        <v>5794</v>
      </c>
      <c r="D1430" s="301" t="s">
        <v>7480</v>
      </c>
      <c r="E1430" s="237" t="s">
        <v>2934</v>
      </c>
      <c r="F1430" s="287">
        <v>6550</v>
      </c>
      <c r="G1430" s="287">
        <f t="shared" si="73"/>
        <v>6550</v>
      </c>
      <c r="H1430" s="287">
        <v>0</v>
      </c>
      <c r="I1430" s="294">
        <v>42355</v>
      </c>
      <c r="J1430" s="403" t="s">
        <v>7111</v>
      </c>
      <c r="K1430" s="276"/>
      <c r="L1430" s="334"/>
      <c r="M1430" s="39"/>
      <c r="N1430" s="39"/>
      <c r="O1430" s="39"/>
      <c r="P1430" s="9" t="s">
        <v>7111</v>
      </c>
      <c r="Q1430" s="39"/>
    </row>
    <row r="1431" spans="1:17" ht="81" x14ac:dyDescent="0.25">
      <c r="A1431" s="417">
        <f t="shared" si="77"/>
        <v>1285</v>
      </c>
      <c r="B1431" s="422" t="s">
        <v>5808</v>
      </c>
      <c r="C1431" s="165" t="s">
        <v>5794</v>
      </c>
      <c r="D1431" s="301" t="s">
        <v>7480</v>
      </c>
      <c r="E1431" s="237" t="s">
        <v>2934</v>
      </c>
      <c r="F1431" s="287">
        <v>6550</v>
      </c>
      <c r="G1431" s="287">
        <f t="shared" si="73"/>
        <v>6550</v>
      </c>
      <c r="H1431" s="287">
        <v>0</v>
      </c>
      <c r="I1431" s="294">
        <v>42355</v>
      </c>
      <c r="J1431" s="403" t="s">
        <v>7111</v>
      </c>
      <c r="K1431" s="276"/>
      <c r="L1431" s="334"/>
      <c r="M1431" s="39"/>
      <c r="N1431" s="39"/>
      <c r="O1431" s="39"/>
      <c r="P1431" s="9" t="s">
        <v>7111</v>
      </c>
      <c r="Q1431" s="39"/>
    </row>
    <row r="1432" spans="1:17" ht="81" x14ac:dyDescent="0.25">
      <c r="A1432" s="417">
        <f t="shared" si="77"/>
        <v>1286</v>
      </c>
      <c r="B1432" s="422" t="s">
        <v>5809</v>
      </c>
      <c r="C1432" s="165" t="s">
        <v>5794</v>
      </c>
      <c r="D1432" s="301" t="s">
        <v>7480</v>
      </c>
      <c r="E1432" s="237" t="s">
        <v>2934</v>
      </c>
      <c r="F1432" s="287">
        <v>6550</v>
      </c>
      <c r="G1432" s="287">
        <f t="shared" si="73"/>
        <v>6550</v>
      </c>
      <c r="H1432" s="287">
        <v>0</v>
      </c>
      <c r="I1432" s="294">
        <v>42355</v>
      </c>
      <c r="J1432" s="403" t="s">
        <v>7111</v>
      </c>
      <c r="K1432" s="276"/>
      <c r="L1432" s="334"/>
      <c r="M1432" s="39"/>
      <c r="N1432" s="39"/>
      <c r="O1432" s="39"/>
      <c r="P1432" s="9" t="s">
        <v>7111</v>
      </c>
      <c r="Q1432" s="39"/>
    </row>
    <row r="1433" spans="1:17" ht="81" x14ac:dyDescent="0.25">
      <c r="A1433" s="417">
        <f t="shared" si="77"/>
        <v>1287</v>
      </c>
      <c r="B1433" s="422" t="s">
        <v>5810</v>
      </c>
      <c r="C1433" s="165" t="s">
        <v>5557</v>
      </c>
      <c r="D1433" s="301" t="s">
        <v>7481</v>
      </c>
      <c r="E1433" s="237" t="s">
        <v>2934</v>
      </c>
      <c r="F1433" s="287">
        <v>5500</v>
      </c>
      <c r="G1433" s="287">
        <f t="shared" si="73"/>
        <v>5500</v>
      </c>
      <c r="H1433" s="287">
        <v>0</v>
      </c>
      <c r="I1433" s="294">
        <v>42223</v>
      </c>
      <c r="J1433" s="403" t="s">
        <v>7112</v>
      </c>
      <c r="K1433" s="276"/>
      <c r="L1433" s="334"/>
      <c r="M1433" s="39"/>
      <c r="N1433" s="39"/>
      <c r="O1433" s="39"/>
      <c r="P1433" s="9" t="s">
        <v>7112</v>
      </c>
      <c r="Q1433" s="39"/>
    </row>
    <row r="1434" spans="1:17" ht="81" x14ac:dyDescent="0.25">
      <c r="A1434" s="417">
        <f t="shared" si="77"/>
        <v>1288</v>
      </c>
      <c r="B1434" s="422" t="s">
        <v>5811</v>
      </c>
      <c r="C1434" s="165" t="s">
        <v>5557</v>
      </c>
      <c r="D1434" s="301" t="s">
        <v>7481</v>
      </c>
      <c r="E1434" s="237" t="s">
        <v>2934</v>
      </c>
      <c r="F1434" s="287">
        <v>5500</v>
      </c>
      <c r="G1434" s="287">
        <f t="shared" ref="G1434:G1497" si="78">F1434-H1434</f>
        <v>5500</v>
      </c>
      <c r="H1434" s="287">
        <v>0</v>
      </c>
      <c r="I1434" s="294">
        <v>42223</v>
      </c>
      <c r="J1434" s="403" t="s">
        <v>7112</v>
      </c>
      <c r="K1434" s="276"/>
      <c r="L1434" s="334"/>
      <c r="M1434" s="39"/>
      <c r="N1434" s="39"/>
      <c r="O1434" s="39"/>
      <c r="P1434" s="9" t="s">
        <v>7112</v>
      </c>
      <c r="Q1434" s="39"/>
    </row>
    <row r="1435" spans="1:17" ht="81" x14ac:dyDescent="0.25">
      <c r="A1435" s="417">
        <f t="shared" ref="A1435:A1450" si="79">A1434+1</f>
        <v>1289</v>
      </c>
      <c r="B1435" s="422" t="s">
        <v>5812</v>
      </c>
      <c r="C1435" s="165" t="s">
        <v>5557</v>
      </c>
      <c r="D1435" s="301" t="s">
        <v>7481</v>
      </c>
      <c r="E1435" s="237" t="s">
        <v>2934</v>
      </c>
      <c r="F1435" s="287">
        <v>5500</v>
      </c>
      <c r="G1435" s="287">
        <f t="shared" si="78"/>
        <v>5500</v>
      </c>
      <c r="H1435" s="287">
        <v>0</v>
      </c>
      <c r="I1435" s="294">
        <v>42223</v>
      </c>
      <c r="J1435" s="403" t="s">
        <v>7112</v>
      </c>
      <c r="K1435" s="276"/>
      <c r="L1435" s="334"/>
      <c r="M1435" s="39"/>
      <c r="N1435" s="39"/>
      <c r="O1435" s="39"/>
      <c r="P1435" s="9" t="s">
        <v>7112</v>
      </c>
      <c r="Q1435" s="39"/>
    </row>
    <row r="1436" spans="1:17" ht="81" x14ac:dyDescent="0.25">
      <c r="A1436" s="417">
        <f t="shared" si="79"/>
        <v>1290</v>
      </c>
      <c r="B1436" s="422" t="s">
        <v>5813</v>
      </c>
      <c r="C1436" s="165" t="s">
        <v>5557</v>
      </c>
      <c r="D1436" s="301" t="s">
        <v>7481</v>
      </c>
      <c r="E1436" s="237" t="s">
        <v>2934</v>
      </c>
      <c r="F1436" s="287">
        <v>5500</v>
      </c>
      <c r="G1436" s="287">
        <f t="shared" si="78"/>
        <v>5500</v>
      </c>
      <c r="H1436" s="287">
        <v>0</v>
      </c>
      <c r="I1436" s="294">
        <v>42223</v>
      </c>
      <c r="J1436" s="403" t="s">
        <v>7112</v>
      </c>
      <c r="K1436" s="276"/>
      <c r="L1436" s="334"/>
      <c r="M1436" s="39"/>
      <c r="N1436" s="39"/>
      <c r="O1436" s="39"/>
      <c r="P1436" s="9" t="s">
        <v>7112</v>
      </c>
      <c r="Q1436" s="39"/>
    </row>
    <row r="1437" spans="1:17" ht="81" x14ac:dyDescent="0.25">
      <c r="A1437" s="417">
        <f t="shared" si="79"/>
        <v>1291</v>
      </c>
      <c r="B1437" s="422" t="s">
        <v>5814</v>
      </c>
      <c r="C1437" s="165" t="s">
        <v>5557</v>
      </c>
      <c r="D1437" s="301" t="s">
        <v>7481</v>
      </c>
      <c r="E1437" s="237" t="s">
        <v>2934</v>
      </c>
      <c r="F1437" s="287">
        <v>5500</v>
      </c>
      <c r="G1437" s="287">
        <f t="shared" si="78"/>
        <v>5500</v>
      </c>
      <c r="H1437" s="287">
        <v>0</v>
      </c>
      <c r="I1437" s="294">
        <v>42223</v>
      </c>
      <c r="J1437" s="403" t="s">
        <v>7112</v>
      </c>
      <c r="K1437" s="276"/>
      <c r="L1437" s="334"/>
      <c r="M1437" s="39"/>
      <c r="N1437" s="39"/>
      <c r="O1437" s="39"/>
      <c r="P1437" s="9" t="s">
        <v>7112</v>
      </c>
      <c r="Q1437" s="39"/>
    </row>
    <row r="1438" spans="1:17" ht="81" x14ac:dyDescent="0.25">
      <c r="A1438" s="417">
        <f t="shared" si="79"/>
        <v>1292</v>
      </c>
      <c r="B1438" s="422" t="s">
        <v>5815</v>
      </c>
      <c r="C1438" s="165" t="s">
        <v>5557</v>
      </c>
      <c r="D1438" s="301" t="s">
        <v>7482</v>
      </c>
      <c r="E1438" s="237" t="s">
        <v>2934</v>
      </c>
      <c r="F1438" s="287">
        <v>5500</v>
      </c>
      <c r="G1438" s="287">
        <f t="shared" si="78"/>
        <v>5500</v>
      </c>
      <c r="H1438" s="287">
        <v>0</v>
      </c>
      <c r="I1438" s="294">
        <v>42223</v>
      </c>
      <c r="J1438" s="403" t="s">
        <v>7112</v>
      </c>
      <c r="K1438" s="276"/>
      <c r="L1438" s="334"/>
      <c r="M1438" s="39"/>
      <c r="N1438" s="39"/>
      <c r="O1438" s="39"/>
      <c r="P1438" s="9" t="s">
        <v>7112</v>
      </c>
      <c r="Q1438" s="39"/>
    </row>
    <row r="1439" spans="1:17" ht="81" x14ac:dyDescent="0.25">
      <c r="A1439" s="417">
        <f t="shared" si="79"/>
        <v>1293</v>
      </c>
      <c r="B1439" s="422" t="s">
        <v>5816</v>
      </c>
      <c r="C1439" s="165" t="s">
        <v>5557</v>
      </c>
      <c r="D1439" s="301" t="s">
        <v>7482</v>
      </c>
      <c r="E1439" s="237" t="s">
        <v>2934</v>
      </c>
      <c r="F1439" s="287">
        <v>5500</v>
      </c>
      <c r="G1439" s="287">
        <f t="shared" si="78"/>
        <v>5500</v>
      </c>
      <c r="H1439" s="287">
        <v>0</v>
      </c>
      <c r="I1439" s="294">
        <v>42223</v>
      </c>
      <c r="J1439" s="403" t="s">
        <v>7112</v>
      </c>
      <c r="K1439" s="276"/>
      <c r="L1439" s="334"/>
      <c r="M1439" s="39"/>
      <c r="N1439" s="39"/>
      <c r="O1439" s="39"/>
      <c r="P1439" s="9" t="s">
        <v>7112</v>
      </c>
      <c r="Q1439" s="39"/>
    </row>
    <row r="1440" spans="1:17" ht="81" x14ac:dyDescent="0.25">
      <c r="A1440" s="417">
        <f t="shared" si="79"/>
        <v>1294</v>
      </c>
      <c r="B1440" s="422" t="s">
        <v>5817</v>
      </c>
      <c r="C1440" s="165" t="s">
        <v>5557</v>
      </c>
      <c r="D1440" s="301" t="s">
        <v>7482</v>
      </c>
      <c r="E1440" s="237" t="s">
        <v>2934</v>
      </c>
      <c r="F1440" s="287">
        <v>5500</v>
      </c>
      <c r="G1440" s="287">
        <f t="shared" si="78"/>
        <v>5500</v>
      </c>
      <c r="H1440" s="287">
        <v>0</v>
      </c>
      <c r="I1440" s="294">
        <v>42223</v>
      </c>
      <c r="J1440" s="403" t="s">
        <v>7112</v>
      </c>
      <c r="K1440" s="276"/>
      <c r="L1440" s="334"/>
      <c r="M1440" s="39"/>
      <c r="N1440" s="39"/>
      <c r="O1440" s="39"/>
      <c r="P1440" s="9" t="s">
        <v>7112</v>
      </c>
      <c r="Q1440" s="39"/>
    </row>
    <row r="1441" spans="1:17" ht="81" x14ac:dyDescent="0.25">
      <c r="A1441" s="417">
        <f t="shared" si="79"/>
        <v>1295</v>
      </c>
      <c r="B1441" s="422" t="s">
        <v>5818</v>
      </c>
      <c r="C1441" s="165" t="s">
        <v>5557</v>
      </c>
      <c r="D1441" s="301" t="s">
        <v>7482</v>
      </c>
      <c r="E1441" s="237" t="s">
        <v>2934</v>
      </c>
      <c r="F1441" s="287">
        <v>5500</v>
      </c>
      <c r="G1441" s="287">
        <f t="shared" si="78"/>
        <v>5500</v>
      </c>
      <c r="H1441" s="287">
        <v>0</v>
      </c>
      <c r="I1441" s="294">
        <v>42223</v>
      </c>
      <c r="J1441" s="403" t="s">
        <v>7112</v>
      </c>
      <c r="K1441" s="276"/>
      <c r="L1441" s="334"/>
      <c r="M1441" s="39"/>
      <c r="N1441" s="39"/>
      <c r="O1441" s="39"/>
      <c r="P1441" s="9" t="s">
        <v>7112</v>
      </c>
      <c r="Q1441" s="39"/>
    </row>
    <row r="1442" spans="1:17" ht="81" x14ac:dyDescent="0.25">
      <c r="A1442" s="417">
        <f t="shared" si="79"/>
        <v>1296</v>
      </c>
      <c r="B1442" s="422" t="s">
        <v>5819</v>
      </c>
      <c r="C1442" s="165" t="s">
        <v>5557</v>
      </c>
      <c r="D1442" s="301" t="s">
        <v>7482</v>
      </c>
      <c r="E1442" s="237" t="s">
        <v>2934</v>
      </c>
      <c r="F1442" s="287">
        <v>5500</v>
      </c>
      <c r="G1442" s="287">
        <f t="shared" si="78"/>
        <v>5500</v>
      </c>
      <c r="H1442" s="287">
        <v>0</v>
      </c>
      <c r="I1442" s="294">
        <v>42223</v>
      </c>
      <c r="J1442" s="403" t="s">
        <v>7112</v>
      </c>
      <c r="K1442" s="276"/>
      <c r="L1442" s="334"/>
      <c r="M1442" s="39"/>
      <c r="N1442" s="39"/>
      <c r="O1442" s="39"/>
      <c r="P1442" s="9" t="s">
        <v>7112</v>
      </c>
      <c r="Q1442" s="39"/>
    </row>
    <row r="1443" spans="1:17" ht="81" x14ac:dyDescent="0.25">
      <c r="A1443" s="417">
        <f t="shared" si="79"/>
        <v>1297</v>
      </c>
      <c r="B1443" s="422" t="s">
        <v>5820</v>
      </c>
      <c r="C1443" s="165" t="s">
        <v>5557</v>
      </c>
      <c r="D1443" s="301" t="s">
        <v>7483</v>
      </c>
      <c r="E1443" s="237" t="s">
        <v>2934</v>
      </c>
      <c r="F1443" s="287">
        <v>5500</v>
      </c>
      <c r="G1443" s="287">
        <f t="shared" si="78"/>
        <v>5500</v>
      </c>
      <c r="H1443" s="287">
        <v>0</v>
      </c>
      <c r="I1443" s="294">
        <v>42223</v>
      </c>
      <c r="J1443" s="403" t="s">
        <v>7112</v>
      </c>
      <c r="K1443" s="276"/>
      <c r="L1443" s="334"/>
      <c r="M1443" s="39"/>
      <c r="N1443" s="39"/>
      <c r="O1443" s="39"/>
      <c r="P1443" s="9" t="s">
        <v>7112</v>
      </c>
      <c r="Q1443" s="39"/>
    </row>
    <row r="1444" spans="1:17" ht="81" x14ac:dyDescent="0.25">
      <c r="A1444" s="417">
        <f t="shared" si="79"/>
        <v>1298</v>
      </c>
      <c r="B1444" s="422" t="s">
        <v>5821</v>
      </c>
      <c r="C1444" s="165" t="s">
        <v>5557</v>
      </c>
      <c r="D1444" s="301" t="s">
        <v>7483</v>
      </c>
      <c r="E1444" s="237" t="s">
        <v>2934</v>
      </c>
      <c r="F1444" s="287">
        <v>5500</v>
      </c>
      <c r="G1444" s="287">
        <f t="shared" si="78"/>
        <v>5500</v>
      </c>
      <c r="H1444" s="287">
        <v>0</v>
      </c>
      <c r="I1444" s="294">
        <v>42223</v>
      </c>
      <c r="J1444" s="403" t="s">
        <v>7112</v>
      </c>
      <c r="K1444" s="276"/>
      <c r="L1444" s="334"/>
      <c r="M1444" s="39"/>
      <c r="N1444" s="39"/>
      <c r="O1444" s="39"/>
      <c r="P1444" s="9" t="s">
        <v>7112</v>
      </c>
      <c r="Q1444" s="39"/>
    </row>
    <row r="1445" spans="1:17" ht="81" x14ac:dyDescent="0.25">
      <c r="A1445" s="417">
        <f t="shared" si="79"/>
        <v>1299</v>
      </c>
      <c r="B1445" s="422" t="s">
        <v>5822</v>
      </c>
      <c r="C1445" s="165" t="s">
        <v>5557</v>
      </c>
      <c r="D1445" s="301" t="s">
        <v>7483</v>
      </c>
      <c r="E1445" s="237" t="s">
        <v>2934</v>
      </c>
      <c r="F1445" s="287">
        <v>5500</v>
      </c>
      <c r="G1445" s="287">
        <f t="shared" si="78"/>
        <v>5500</v>
      </c>
      <c r="H1445" s="287">
        <v>0</v>
      </c>
      <c r="I1445" s="294">
        <v>42223</v>
      </c>
      <c r="J1445" s="403" t="s">
        <v>7112</v>
      </c>
      <c r="K1445" s="276"/>
      <c r="L1445" s="334"/>
      <c r="M1445" s="39"/>
      <c r="N1445" s="39"/>
      <c r="O1445" s="39"/>
      <c r="P1445" s="9" t="s">
        <v>7112</v>
      </c>
      <c r="Q1445" s="39"/>
    </row>
    <row r="1446" spans="1:17" ht="81" x14ac:dyDescent="0.25">
      <c r="A1446" s="417">
        <f t="shared" si="79"/>
        <v>1300</v>
      </c>
      <c r="B1446" s="422" t="s">
        <v>5823</v>
      </c>
      <c r="C1446" s="165" t="s">
        <v>5557</v>
      </c>
      <c r="D1446" s="301" t="s">
        <v>7483</v>
      </c>
      <c r="E1446" s="237" t="s">
        <v>2934</v>
      </c>
      <c r="F1446" s="287">
        <v>5500</v>
      </c>
      <c r="G1446" s="287">
        <f t="shared" si="78"/>
        <v>5500</v>
      </c>
      <c r="H1446" s="287">
        <v>0</v>
      </c>
      <c r="I1446" s="294">
        <v>42223</v>
      </c>
      <c r="J1446" s="403" t="s">
        <v>7112</v>
      </c>
      <c r="K1446" s="276"/>
      <c r="L1446" s="334"/>
      <c r="M1446" s="39"/>
      <c r="N1446" s="39"/>
      <c r="O1446" s="39"/>
      <c r="P1446" s="9" t="s">
        <v>7112</v>
      </c>
      <c r="Q1446" s="39"/>
    </row>
    <row r="1447" spans="1:17" ht="81" x14ac:dyDescent="0.25">
      <c r="A1447" s="417">
        <f t="shared" si="79"/>
        <v>1301</v>
      </c>
      <c r="B1447" s="422" t="s">
        <v>5824</v>
      </c>
      <c r="C1447" s="165" t="s">
        <v>5557</v>
      </c>
      <c r="D1447" s="301" t="s">
        <v>7483</v>
      </c>
      <c r="E1447" s="237" t="s">
        <v>2934</v>
      </c>
      <c r="F1447" s="287">
        <v>5500</v>
      </c>
      <c r="G1447" s="287">
        <f t="shared" si="78"/>
        <v>5500</v>
      </c>
      <c r="H1447" s="287">
        <v>0</v>
      </c>
      <c r="I1447" s="294">
        <v>42223</v>
      </c>
      <c r="J1447" s="403" t="s">
        <v>7112</v>
      </c>
      <c r="K1447" s="276"/>
      <c r="L1447" s="334"/>
      <c r="M1447" s="39"/>
      <c r="N1447" s="39"/>
      <c r="O1447" s="39"/>
      <c r="P1447" s="9" t="s">
        <v>7112</v>
      </c>
      <c r="Q1447" s="39"/>
    </row>
    <row r="1448" spans="1:17" ht="81" x14ac:dyDescent="0.25">
      <c r="A1448" s="417">
        <f t="shared" si="79"/>
        <v>1302</v>
      </c>
      <c r="B1448" s="422" t="s">
        <v>5825</v>
      </c>
      <c r="C1448" s="165" t="s">
        <v>5557</v>
      </c>
      <c r="D1448" s="301" t="s">
        <v>7484</v>
      </c>
      <c r="E1448" s="237" t="s">
        <v>2934</v>
      </c>
      <c r="F1448" s="287">
        <v>5500</v>
      </c>
      <c r="G1448" s="287">
        <f t="shared" si="78"/>
        <v>5500</v>
      </c>
      <c r="H1448" s="287">
        <v>0</v>
      </c>
      <c r="I1448" s="294">
        <v>42223</v>
      </c>
      <c r="J1448" s="403" t="s">
        <v>7112</v>
      </c>
      <c r="K1448" s="276"/>
      <c r="L1448" s="334"/>
      <c r="M1448" s="39"/>
      <c r="N1448" s="39"/>
      <c r="O1448" s="39"/>
      <c r="P1448" s="9" t="s">
        <v>7112</v>
      </c>
      <c r="Q1448" s="39"/>
    </row>
    <row r="1449" spans="1:17" ht="81" x14ac:dyDescent="0.25">
      <c r="A1449" s="417">
        <f t="shared" si="79"/>
        <v>1303</v>
      </c>
      <c r="B1449" s="422" t="s">
        <v>5826</v>
      </c>
      <c r="C1449" s="165" t="s">
        <v>5557</v>
      </c>
      <c r="D1449" s="301" t="s">
        <v>7484</v>
      </c>
      <c r="E1449" s="237" t="s">
        <v>2934</v>
      </c>
      <c r="F1449" s="287">
        <v>5500</v>
      </c>
      <c r="G1449" s="287">
        <f t="shared" si="78"/>
        <v>5500</v>
      </c>
      <c r="H1449" s="287">
        <v>0</v>
      </c>
      <c r="I1449" s="294">
        <v>42223</v>
      </c>
      <c r="J1449" s="403" t="s">
        <v>7112</v>
      </c>
      <c r="K1449" s="276"/>
      <c r="L1449" s="334"/>
      <c r="M1449" s="39"/>
      <c r="N1449" s="39"/>
      <c r="O1449" s="39"/>
      <c r="P1449" s="9" t="s">
        <v>7112</v>
      </c>
      <c r="Q1449" s="39"/>
    </row>
    <row r="1450" spans="1:17" ht="81" x14ac:dyDescent="0.25">
      <c r="A1450" s="417">
        <f t="shared" si="79"/>
        <v>1304</v>
      </c>
      <c r="B1450" s="422" t="s">
        <v>5827</v>
      </c>
      <c r="C1450" s="165" t="s">
        <v>5557</v>
      </c>
      <c r="D1450" s="301" t="s">
        <v>7484</v>
      </c>
      <c r="E1450" s="237" t="s">
        <v>2934</v>
      </c>
      <c r="F1450" s="287">
        <v>5500</v>
      </c>
      <c r="G1450" s="287">
        <f t="shared" si="78"/>
        <v>5500</v>
      </c>
      <c r="H1450" s="287">
        <v>0</v>
      </c>
      <c r="I1450" s="294">
        <v>42223</v>
      </c>
      <c r="J1450" s="403" t="s">
        <v>7112</v>
      </c>
      <c r="K1450" s="276"/>
      <c r="L1450" s="334"/>
      <c r="M1450" s="39"/>
      <c r="N1450" s="39"/>
      <c r="O1450" s="39"/>
      <c r="P1450" s="9" t="s">
        <v>7112</v>
      </c>
      <c r="Q1450" s="39"/>
    </row>
    <row r="1451" spans="1:17" ht="81" x14ac:dyDescent="0.25">
      <c r="A1451" s="417">
        <f t="shared" ref="A1451:A1466" si="80">A1450+1</f>
        <v>1305</v>
      </c>
      <c r="B1451" s="422" t="s">
        <v>5828</v>
      </c>
      <c r="C1451" s="165" t="s">
        <v>5557</v>
      </c>
      <c r="D1451" s="301" t="s">
        <v>7484</v>
      </c>
      <c r="E1451" s="237" t="s">
        <v>2934</v>
      </c>
      <c r="F1451" s="287">
        <v>5500</v>
      </c>
      <c r="G1451" s="287">
        <f t="shared" si="78"/>
        <v>5500</v>
      </c>
      <c r="H1451" s="287">
        <v>0</v>
      </c>
      <c r="I1451" s="294">
        <v>42223</v>
      </c>
      <c r="J1451" s="403" t="s">
        <v>7113</v>
      </c>
      <c r="K1451" s="276"/>
      <c r="L1451" s="334"/>
      <c r="M1451" s="39"/>
      <c r="N1451" s="39"/>
      <c r="O1451" s="39"/>
      <c r="P1451" s="9" t="s">
        <v>7113</v>
      </c>
      <c r="Q1451" s="39"/>
    </row>
    <row r="1452" spans="1:17" ht="81" x14ac:dyDescent="0.25">
      <c r="A1452" s="417">
        <f t="shared" si="80"/>
        <v>1306</v>
      </c>
      <c r="B1452" s="422" t="s">
        <v>5829</v>
      </c>
      <c r="C1452" s="165" t="s">
        <v>5557</v>
      </c>
      <c r="D1452" s="301" t="s">
        <v>7484</v>
      </c>
      <c r="E1452" s="237" t="s">
        <v>2934</v>
      </c>
      <c r="F1452" s="287">
        <v>5500</v>
      </c>
      <c r="G1452" s="287">
        <f t="shared" si="78"/>
        <v>5500</v>
      </c>
      <c r="H1452" s="287">
        <v>0</v>
      </c>
      <c r="I1452" s="294">
        <v>42223</v>
      </c>
      <c r="J1452" s="403" t="s">
        <v>7113</v>
      </c>
      <c r="K1452" s="276"/>
      <c r="L1452" s="334"/>
      <c r="M1452" s="39"/>
      <c r="N1452" s="39"/>
      <c r="O1452" s="39"/>
      <c r="P1452" s="9" t="s">
        <v>7113</v>
      </c>
      <c r="Q1452" s="39"/>
    </row>
    <row r="1453" spans="1:17" ht="81" x14ac:dyDescent="0.25">
      <c r="A1453" s="417">
        <f t="shared" si="80"/>
        <v>1307</v>
      </c>
      <c r="B1453" s="422" t="s">
        <v>5830</v>
      </c>
      <c r="C1453" s="165" t="s">
        <v>5557</v>
      </c>
      <c r="D1453" s="301" t="s">
        <v>7485</v>
      </c>
      <c r="E1453" s="237" t="s">
        <v>2934</v>
      </c>
      <c r="F1453" s="287">
        <v>5500</v>
      </c>
      <c r="G1453" s="287">
        <f t="shared" si="78"/>
        <v>5500</v>
      </c>
      <c r="H1453" s="287">
        <v>0</v>
      </c>
      <c r="I1453" s="294">
        <v>42223</v>
      </c>
      <c r="J1453" s="403" t="s">
        <v>7113</v>
      </c>
      <c r="K1453" s="276"/>
      <c r="L1453" s="334"/>
      <c r="M1453" s="39"/>
      <c r="N1453" s="39"/>
      <c r="O1453" s="39"/>
      <c r="P1453" s="9" t="s">
        <v>7113</v>
      </c>
      <c r="Q1453" s="39"/>
    </row>
    <row r="1454" spans="1:17" ht="81" x14ac:dyDescent="0.25">
      <c r="A1454" s="417">
        <f t="shared" si="80"/>
        <v>1308</v>
      </c>
      <c r="B1454" s="422" t="s">
        <v>5831</v>
      </c>
      <c r="C1454" s="165" t="s">
        <v>5557</v>
      </c>
      <c r="D1454" s="301" t="s">
        <v>7485</v>
      </c>
      <c r="E1454" s="237" t="s">
        <v>2934</v>
      </c>
      <c r="F1454" s="287">
        <v>5500</v>
      </c>
      <c r="G1454" s="287">
        <f t="shared" si="78"/>
        <v>5500</v>
      </c>
      <c r="H1454" s="287">
        <v>0</v>
      </c>
      <c r="I1454" s="294">
        <v>42223</v>
      </c>
      <c r="J1454" s="403" t="s">
        <v>7113</v>
      </c>
      <c r="K1454" s="276"/>
      <c r="L1454" s="334"/>
      <c r="M1454" s="39"/>
      <c r="N1454" s="39"/>
      <c r="O1454" s="39"/>
      <c r="P1454" s="9" t="s">
        <v>7113</v>
      </c>
      <c r="Q1454" s="39"/>
    </row>
    <row r="1455" spans="1:17" ht="81" x14ac:dyDescent="0.25">
      <c r="A1455" s="417">
        <f t="shared" si="80"/>
        <v>1309</v>
      </c>
      <c r="B1455" s="422" t="s">
        <v>5832</v>
      </c>
      <c r="C1455" s="165" t="s">
        <v>5557</v>
      </c>
      <c r="D1455" s="301" t="s">
        <v>7485</v>
      </c>
      <c r="E1455" s="237" t="s">
        <v>2934</v>
      </c>
      <c r="F1455" s="287">
        <v>5500</v>
      </c>
      <c r="G1455" s="287">
        <f t="shared" si="78"/>
        <v>5500</v>
      </c>
      <c r="H1455" s="287">
        <v>0</v>
      </c>
      <c r="I1455" s="294">
        <v>42223</v>
      </c>
      <c r="J1455" s="403" t="s">
        <v>7113</v>
      </c>
      <c r="K1455" s="276"/>
      <c r="L1455" s="334"/>
      <c r="M1455" s="39"/>
      <c r="N1455" s="39"/>
      <c r="O1455" s="39"/>
      <c r="P1455" s="9" t="s">
        <v>7113</v>
      </c>
      <c r="Q1455" s="39"/>
    </row>
    <row r="1456" spans="1:17" ht="81" x14ac:dyDescent="0.25">
      <c r="A1456" s="417">
        <f t="shared" si="80"/>
        <v>1310</v>
      </c>
      <c r="B1456" s="422" t="s">
        <v>5833</v>
      </c>
      <c r="C1456" s="165" t="s">
        <v>5557</v>
      </c>
      <c r="D1456" s="301" t="s">
        <v>7485</v>
      </c>
      <c r="E1456" s="237" t="s">
        <v>2934</v>
      </c>
      <c r="F1456" s="287">
        <v>5500</v>
      </c>
      <c r="G1456" s="287">
        <f t="shared" si="78"/>
        <v>5500</v>
      </c>
      <c r="H1456" s="287">
        <v>0</v>
      </c>
      <c r="I1456" s="294">
        <v>42223</v>
      </c>
      <c r="J1456" s="403" t="s">
        <v>7113</v>
      </c>
      <c r="K1456" s="276"/>
      <c r="L1456" s="334"/>
      <c r="M1456" s="39"/>
      <c r="N1456" s="39"/>
      <c r="O1456" s="39"/>
      <c r="P1456" s="9" t="s">
        <v>7113</v>
      </c>
      <c r="Q1456" s="39"/>
    </row>
    <row r="1457" spans="1:17" ht="81" x14ac:dyDescent="0.25">
      <c r="A1457" s="417">
        <f t="shared" si="80"/>
        <v>1311</v>
      </c>
      <c r="B1457" s="422" t="s">
        <v>5834</v>
      </c>
      <c r="C1457" s="165" t="s">
        <v>5557</v>
      </c>
      <c r="D1457" s="301" t="s">
        <v>7485</v>
      </c>
      <c r="E1457" s="237" t="s">
        <v>2934</v>
      </c>
      <c r="F1457" s="287">
        <v>5500</v>
      </c>
      <c r="G1457" s="287">
        <f t="shared" si="78"/>
        <v>5500</v>
      </c>
      <c r="H1457" s="287">
        <v>0</v>
      </c>
      <c r="I1457" s="294">
        <v>42223</v>
      </c>
      <c r="J1457" s="403" t="s">
        <v>7113</v>
      </c>
      <c r="K1457" s="276"/>
      <c r="L1457" s="334"/>
      <c r="M1457" s="39"/>
      <c r="N1457" s="39"/>
      <c r="O1457" s="39"/>
      <c r="P1457" s="9" t="s">
        <v>7113</v>
      </c>
      <c r="Q1457" s="39"/>
    </row>
    <row r="1458" spans="1:17" ht="81" x14ac:dyDescent="0.25">
      <c r="A1458" s="417">
        <f t="shared" si="80"/>
        <v>1312</v>
      </c>
      <c r="B1458" s="422" t="s">
        <v>5835</v>
      </c>
      <c r="C1458" s="165" t="s">
        <v>5836</v>
      </c>
      <c r="D1458" s="301" t="s">
        <v>7486</v>
      </c>
      <c r="E1458" s="237" t="s">
        <v>2934</v>
      </c>
      <c r="F1458" s="287">
        <v>7000</v>
      </c>
      <c r="G1458" s="287">
        <f t="shared" si="78"/>
        <v>7000</v>
      </c>
      <c r="H1458" s="287">
        <v>0</v>
      </c>
      <c r="I1458" s="294">
        <v>42705</v>
      </c>
      <c r="J1458" s="403" t="s">
        <v>7114</v>
      </c>
      <c r="K1458" s="276"/>
      <c r="L1458" s="334"/>
      <c r="M1458" s="39"/>
      <c r="N1458" s="39"/>
      <c r="O1458" s="39"/>
      <c r="P1458" s="9" t="s">
        <v>7114</v>
      </c>
      <c r="Q1458" s="39"/>
    </row>
    <row r="1459" spans="1:17" ht="81" x14ac:dyDescent="0.25">
      <c r="A1459" s="417">
        <f t="shared" si="80"/>
        <v>1313</v>
      </c>
      <c r="B1459" s="422" t="s">
        <v>5837</v>
      </c>
      <c r="C1459" s="165" t="s">
        <v>5836</v>
      </c>
      <c r="D1459" s="301" t="s">
        <v>7486</v>
      </c>
      <c r="E1459" s="237" t="s">
        <v>2934</v>
      </c>
      <c r="F1459" s="287">
        <v>7000</v>
      </c>
      <c r="G1459" s="287">
        <f t="shared" si="78"/>
        <v>7000</v>
      </c>
      <c r="H1459" s="287">
        <v>0</v>
      </c>
      <c r="I1459" s="294">
        <v>42705</v>
      </c>
      <c r="J1459" s="403" t="s">
        <v>7114</v>
      </c>
      <c r="K1459" s="276"/>
      <c r="L1459" s="334"/>
      <c r="M1459" s="39"/>
      <c r="N1459" s="39"/>
      <c r="O1459" s="39"/>
      <c r="P1459" s="9" t="s">
        <v>7114</v>
      </c>
      <c r="Q1459" s="39"/>
    </row>
    <row r="1460" spans="1:17" ht="81" x14ac:dyDescent="0.25">
      <c r="A1460" s="417">
        <f t="shared" si="80"/>
        <v>1314</v>
      </c>
      <c r="B1460" s="422" t="s">
        <v>5838</v>
      </c>
      <c r="C1460" s="165" t="s">
        <v>5836</v>
      </c>
      <c r="D1460" s="301" t="s">
        <v>7487</v>
      </c>
      <c r="E1460" s="237" t="s">
        <v>2934</v>
      </c>
      <c r="F1460" s="287">
        <v>7000</v>
      </c>
      <c r="G1460" s="287">
        <f t="shared" si="78"/>
        <v>7000</v>
      </c>
      <c r="H1460" s="287">
        <v>0</v>
      </c>
      <c r="I1460" s="294">
        <v>42705</v>
      </c>
      <c r="J1460" s="403" t="s">
        <v>7114</v>
      </c>
      <c r="K1460" s="276"/>
      <c r="L1460" s="334"/>
      <c r="M1460" s="39"/>
      <c r="N1460" s="39"/>
      <c r="O1460" s="39"/>
      <c r="P1460" s="9" t="s">
        <v>7114</v>
      </c>
      <c r="Q1460" s="39"/>
    </row>
    <row r="1461" spans="1:17" ht="81" x14ac:dyDescent="0.25">
      <c r="A1461" s="417">
        <f t="shared" si="80"/>
        <v>1315</v>
      </c>
      <c r="B1461" s="422" t="s">
        <v>5839</v>
      </c>
      <c r="C1461" s="165" t="s">
        <v>5836</v>
      </c>
      <c r="D1461" s="301" t="s">
        <v>7487</v>
      </c>
      <c r="E1461" s="237" t="s">
        <v>2934</v>
      </c>
      <c r="F1461" s="287">
        <v>7000</v>
      </c>
      <c r="G1461" s="287">
        <f t="shared" si="78"/>
        <v>7000</v>
      </c>
      <c r="H1461" s="287">
        <v>0</v>
      </c>
      <c r="I1461" s="294">
        <v>42705</v>
      </c>
      <c r="J1461" s="403" t="s">
        <v>7114</v>
      </c>
      <c r="K1461" s="276"/>
      <c r="L1461" s="334"/>
      <c r="M1461" s="39"/>
      <c r="N1461" s="39"/>
      <c r="O1461" s="39"/>
      <c r="P1461" s="9" t="s">
        <v>7114</v>
      </c>
      <c r="Q1461" s="39"/>
    </row>
    <row r="1462" spans="1:17" ht="81" x14ac:dyDescent="0.25">
      <c r="A1462" s="417">
        <f t="shared" si="80"/>
        <v>1316</v>
      </c>
      <c r="B1462" s="422" t="s">
        <v>5840</v>
      </c>
      <c r="C1462" s="165" t="s">
        <v>5836</v>
      </c>
      <c r="D1462" s="301" t="s">
        <v>7488</v>
      </c>
      <c r="E1462" s="237" t="s">
        <v>2934</v>
      </c>
      <c r="F1462" s="287">
        <v>7000</v>
      </c>
      <c r="G1462" s="287">
        <f t="shared" si="78"/>
        <v>7000</v>
      </c>
      <c r="H1462" s="287">
        <v>0</v>
      </c>
      <c r="I1462" s="294">
        <v>42705</v>
      </c>
      <c r="J1462" s="403" t="s">
        <v>7114</v>
      </c>
      <c r="K1462" s="276"/>
      <c r="L1462" s="334"/>
      <c r="M1462" s="39"/>
      <c r="N1462" s="39"/>
      <c r="O1462" s="39"/>
      <c r="P1462" s="9" t="s">
        <v>7114</v>
      </c>
      <c r="Q1462" s="39"/>
    </row>
    <row r="1463" spans="1:17" ht="81" x14ac:dyDescent="0.25">
      <c r="A1463" s="417">
        <f t="shared" si="80"/>
        <v>1317</v>
      </c>
      <c r="B1463" s="422" t="s">
        <v>5841</v>
      </c>
      <c r="C1463" s="165" t="s">
        <v>5836</v>
      </c>
      <c r="D1463" s="301" t="s">
        <v>7489</v>
      </c>
      <c r="E1463" s="237" t="s">
        <v>2934</v>
      </c>
      <c r="F1463" s="287">
        <v>7000</v>
      </c>
      <c r="G1463" s="287">
        <f t="shared" si="78"/>
        <v>7000</v>
      </c>
      <c r="H1463" s="287">
        <v>0</v>
      </c>
      <c r="I1463" s="294">
        <v>42705</v>
      </c>
      <c r="J1463" s="403" t="s">
        <v>7114</v>
      </c>
      <c r="K1463" s="276"/>
      <c r="L1463" s="334"/>
      <c r="M1463" s="39"/>
      <c r="N1463" s="39"/>
      <c r="O1463" s="39"/>
      <c r="P1463" s="9" t="s">
        <v>7114</v>
      </c>
      <c r="Q1463" s="39"/>
    </row>
    <row r="1464" spans="1:17" ht="81" x14ac:dyDescent="0.25">
      <c r="A1464" s="417">
        <f t="shared" si="80"/>
        <v>1318</v>
      </c>
      <c r="B1464" s="422" t="s">
        <v>5842</v>
      </c>
      <c r="C1464" s="165" t="s">
        <v>5836</v>
      </c>
      <c r="D1464" s="301" t="s">
        <v>7489</v>
      </c>
      <c r="E1464" s="237" t="s">
        <v>2934</v>
      </c>
      <c r="F1464" s="287">
        <v>7000</v>
      </c>
      <c r="G1464" s="287">
        <f t="shared" si="78"/>
        <v>7000</v>
      </c>
      <c r="H1464" s="287">
        <v>0</v>
      </c>
      <c r="I1464" s="294">
        <v>42705</v>
      </c>
      <c r="J1464" s="403" t="s">
        <v>7114</v>
      </c>
      <c r="K1464" s="276"/>
      <c r="L1464" s="334"/>
      <c r="M1464" s="39"/>
      <c r="N1464" s="39"/>
      <c r="O1464" s="39"/>
      <c r="P1464" s="9" t="s">
        <v>7114</v>
      </c>
      <c r="Q1464" s="39"/>
    </row>
    <row r="1465" spans="1:17" ht="81" x14ac:dyDescent="0.25">
      <c r="A1465" s="417">
        <f t="shared" si="80"/>
        <v>1319</v>
      </c>
      <c r="B1465" s="422" t="s">
        <v>5843</v>
      </c>
      <c r="C1465" s="165" t="s">
        <v>5836</v>
      </c>
      <c r="D1465" s="301" t="s">
        <v>7489</v>
      </c>
      <c r="E1465" s="237" t="s">
        <v>2934</v>
      </c>
      <c r="F1465" s="287">
        <v>7000</v>
      </c>
      <c r="G1465" s="287">
        <f t="shared" si="78"/>
        <v>7000</v>
      </c>
      <c r="H1465" s="287">
        <v>0</v>
      </c>
      <c r="I1465" s="294">
        <v>42705</v>
      </c>
      <c r="J1465" s="403" t="s">
        <v>7114</v>
      </c>
      <c r="K1465" s="276"/>
      <c r="L1465" s="334"/>
      <c r="M1465" s="39"/>
      <c r="N1465" s="39"/>
      <c r="O1465" s="39"/>
      <c r="P1465" s="9" t="s">
        <v>7114</v>
      </c>
      <c r="Q1465" s="39"/>
    </row>
    <row r="1466" spans="1:17" ht="81" x14ac:dyDescent="0.25">
      <c r="A1466" s="417">
        <f t="shared" si="80"/>
        <v>1320</v>
      </c>
      <c r="B1466" s="422" t="s">
        <v>5844</v>
      </c>
      <c r="C1466" s="165" t="s">
        <v>5836</v>
      </c>
      <c r="D1466" s="301" t="s">
        <v>7490</v>
      </c>
      <c r="E1466" s="237" t="s">
        <v>2934</v>
      </c>
      <c r="F1466" s="287">
        <v>7000</v>
      </c>
      <c r="G1466" s="287">
        <f t="shared" si="78"/>
        <v>7000</v>
      </c>
      <c r="H1466" s="287">
        <v>0</v>
      </c>
      <c r="I1466" s="294">
        <v>42705</v>
      </c>
      <c r="J1466" s="403" t="s">
        <v>7114</v>
      </c>
      <c r="K1466" s="276"/>
      <c r="L1466" s="334"/>
      <c r="M1466" s="39"/>
      <c r="N1466" s="39"/>
      <c r="O1466" s="39"/>
      <c r="P1466" s="9" t="s">
        <v>7114</v>
      </c>
      <c r="Q1466" s="39"/>
    </row>
    <row r="1467" spans="1:17" ht="81" x14ac:dyDescent="0.25">
      <c r="A1467" s="417">
        <f t="shared" ref="A1467:A1482" si="81">A1466+1</f>
        <v>1321</v>
      </c>
      <c r="B1467" s="422" t="s">
        <v>5845</v>
      </c>
      <c r="C1467" s="165" t="s">
        <v>5836</v>
      </c>
      <c r="D1467" s="301" t="s">
        <v>7490</v>
      </c>
      <c r="E1467" s="237" t="s">
        <v>2934</v>
      </c>
      <c r="F1467" s="287">
        <v>7000</v>
      </c>
      <c r="G1467" s="287">
        <f t="shared" si="78"/>
        <v>7000</v>
      </c>
      <c r="H1467" s="287">
        <v>0</v>
      </c>
      <c r="I1467" s="294">
        <v>42705</v>
      </c>
      <c r="J1467" s="403" t="s">
        <v>7114</v>
      </c>
      <c r="K1467" s="276"/>
      <c r="L1467" s="334"/>
      <c r="M1467" s="39"/>
      <c r="N1467" s="39"/>
      <c r="O1467" s="39"/>
      <c r="P1467" s="9" t="s">
        <v>7114</v>
      </c>
      <c r="Q1467" s="39"/>
    </row>
    <row r="1468" spans="1:17" ht="81" x14ac:dyDescent="0.25">
      <c r="A1468" s="417">
        <f t="shared" si="81"/>
        <v>1322</v>
      </c>
      <c r="B1468" s="422" t="s">
        <v>5846</v>
      </c>
      <c r="C1468" s="165" t="s">
        <v>5836</v>
      </c>
      <c r="D1468" s="301" t="s">
        <v>7490</v>
      </c>
      <c r="E1468" s="237" t="s">
        <v>2934</v>
      </c>
      <c r="F1468" s="287">
        <v>7000</v>
      </c>
      <c r="G1468" s="287">
        <f t="shared" si="78"/>
        <v>7000</v>
      </c>
      <c r="H1468" s="287">
        <v>0</v>
      </c>
      <c r="I1468" s="294">
        <v>42705</v>
      </c>
      <c r="J1468" s="403" t="s">
        <v>7114</v>
      </c>
      <c r="K1468" s="276"/>
      <c r="L1468" s="334"/>
      <c r="M1468" s="39"/>
      <c r="N1468" s="39"/>
      <c r="O1468" s="39"/>
      <c r="P1468" s="9" t="s">
        <v>7114</v>
      </c>
      <c r="Q1468" s="39"/>
    </row>
    <row r="1469" spans="1:17" ht="81" x14ac:dyDescent="0.25">
      <c r="A1469" s="417">
        <f t="shared" si="81"/>
        <v>1323</v>
      </c>
      <c r="B1469" s="422" t="s">
        <v>5847</v>
      </c>
      <c r="C1469" s="165" t="s">
        <v>5836</v>
      </c>
      <c r="D1469" s="301" t="s">
        <v>7491</v>
      </c>
      <c r="E1469" s="237" t="s">
        <v>2934</v>
      </c>
      <c r="F1469" s="287">
        <v>7000</v>
      </c>
      <c r="G1469" s="287">
        <f t="shared" si="78"/>
        <v>7000</v>
      </c>
      <c r="H1469" s="287">
        <v>0</v>
      </c>
      <c r="I1469" s="294">
        <v>42705</v>
      </c>
      <c r="J1469" s="403" t="s">
        <v>7114</v>
      </c>
      <c r="K1469" s="276"/>
      <c r="L1469" s="334"/>
      <c r="M1469" s="39"/>
      <c r="N1469" s="39"/>
      <c r="O1469" s="39"/>
      <c r="P1469" s="9" t="s">
        <v>7114</v>
      </c>
      <c r="Q1469" s="39"/>
    </row>
    <row r="1470" spans="1:17" ht="81" x14ac:dyDescent="0.25">
      <c r="A1470" s="417">
        <f t="shared" si="81"/>
        <v>1324</v>
      </c>
      <c r="B1470" s="422" t="s">
        <v>5848</v>
      </c>
      <c r="C1470" s="165" t="s">
        <v>5836</v>
      </c>
      <c r="D1470" s="301" t="s">
        <v>7492</v>
      </c>
      <c r="E1470" s="237" t="s">
        <v>2934</v>
      </c>
      <c r="F1470" s="287">
        <v>7000</v>
      </c>
      <c r="G1470" s="287">
        <f t="shared" si="78"/>
        <v>7000</v>
      </c>
      <c r="H1470" s="287">
        <v>0</v>
      </c>
      <c r="I1470" s="294">
        <v>42705</v>
      </c>
      <c r="J1470" s="403" t="s">
        <v>7114</v>
      </c>
      <c r="K1470" s="276"/>
      <c r="L1470" s="334"/>
      <c r="M1470" s="39"/>
      <c r="N1470" s="39"/>
      <c r="O1470" s="39"/>
      <c r="P1470" s="9" t="s">
        <v>7114</v>
      </c>
      <c r="Q1470" s="39"/>
    </row>
    <row r="1471" spans="1:17" ht="81" x14ac:dyDescent="0.25">
      <c r="A1471" s="417">
        <f t="shared" si="81"/>
        <v>1325</v>
      </c>
      <c r="B1471" s="422" t="s">
        <v>5849</v>
      </c>
      <c r="C1471" s="165" t="s">
        <v>5836</v>
      </c>
      <c r="D1471" s="301" t="s">
        <v>7492</v>
      </c>
      <c r="E1471" s="237" t="s">
        <v>2934</v>
      </c>
      <c r="F1471" s="287">
        <v>7000</v>
      </c>
      <c r="G1471" s="287">
        <f t="shared" si="78"/>
        <v>7000</v>
      </c>
      <c r="H1471" s="287">
        <v>0</v>
      </c>
      <c r="I1471" s="294">
        <v>42705</v>
      </c>
      <c r="J1471" s="403" t="s">
        <v>7114</v>
      </c>
      <c r="K1471" s="276"/>
      <c r="L1471" s="334"/>
      <c r="M1471" s="39"/>
      <c r="N1471" s="39"/>
      <c r="O1471" s="39"/>
      <c r="P1471" s="9" t="s">
        <v>7114</v>
      </c>
      <c r="Q1471" s="39"/>
    </row>
    <row r="1472" spans="1:17" ht="81" x14ac:dyDescent="0.25">
      <c r="A1472" s="417">
        <f t="shared" si="81"/>
        <v>1326</v>
      </c>
      <c r="B1472" s="422" t="s">
        <v>5850</v>
      </c>
      <c r="C1472" s="276" t="s">
        <v>5851</v>
      </c>
      <c r="D1472" s="301" t="s">
        <v>7493</v>
      </c>
      <c r="E1472" s="237" t="s">
        <v>2934</v>
      </c>
      <c r="F1472" s="287">
        <v>7000</v>
      </c>
      <c r="G1472" s="287">
        <f t="shared" si="78"/>
        <v>7000</v>
      </c>
      <c r="H1472" s="287">
        <v>0</v>
      </c>
      <c r="I1472" s="294">
        <v>42618</v>
      </c>
      <c r="J1472" s="403" t="s">
        <v>7115</v>
      </c>
      <c r="K1472" s="276"/>
      <c r="L1472" s="334"/>
      <c r="M1472" s="39"/>
      <c r="N1472" s="39"/>
      <c r="O1472" s="39"/>
      <c r="P1472" s="9" t="s">
        <v>7115</v>
      </c>
      <c r="Q1472" s="39"/>
    </row>
    <row r="1473" spans="1:17" ht="81" x14ac:dyDescent="0.25">
      <c r="A1473" s="417">
        <f t="shared" si="81"/>
        <v>1327</v>
      </c>
      <c r="B1473" s="422" t="s">
        <v>5852</v>
      </c>
      <c r="C1473" s="276" t="s">
        <v>5851</v>
      </c>
      <c r="D1473" s="301" t="s">
        <v>7493</v>
      </c>
      <c r="E1473" s="237" t="s">
        <v>2934</v>
      </c>
      <c r="F1473" s="287">
        <v>7000</v>
      </c>
      <c r="G1473" s="287">
        <f t="shared" si="78"/>
        <v>7000</v>
      </c>
      <c r="H1473" s="287">
        <v>0</v>
      </c>
      <c r="I1473" s="294">
        <v>42618</v>
      </c>
      <c r="J1473" s="403" t="s">
        <v>7115</v>
      </c>
      <c r="K1473" s="276"/>
      <c r="L1473" s="334"/>
      <c r="M1473" s="39"/>
      <c r="N1473" s="39"/>
      <c r="O1473" s="39"/>
      <c r="P1473" s="9" t="s">
        <v>7115</v>
      </c>
      <c r="Q1473" s="39"/>
    </row>
    <row r="1474" spans="1:17" ht="81" x14ac:dyDescent="0.25">
      <c r="A1474" s="417">
        <f t="shared" si="81"/>
        <v>1328</v>
      </c>
      <c r="B1474" s="422" t="s">
        <v>5853</v>
      </c>
      <c r="C1474" s="276" t="s">
        <v>5851</v>
      </c>
      <c r="D1474" s="301" t="s">
        <v>7493</v>
      </c>
      <c r="E1474" s="237" t="s">
        <v>2934</v>
      </c>
      <c r="F1474" s="287">
        <v>7000</v>
      </c>
      <c r="G1474" s="287">
        <f t="shared" si="78"/>
        <v>7000</v>
      </c>
      <c r="H1474" s="287">
        <v>0</v>
      </c>
      <c r="I1474" s="294">
        <v>42618</v>
      </c>
      <c r="J1474" s="403" t="s">
        <v>7115</v>
      </c>
      <c r="K1474" s="276"/>
      <c r="L1474" s="334"/>
      <c r="M1474" s="39"/>
      <c r="N1474" s="39"/>
      <c r="O1474" s="39"/>
      <c r="P1474" s="9" t="s">
        <v>7115</v>
      </c>
      <c r="Q1474" s="39"/>
    </row>
    <row r="1475" spans="1:17" ht="81" x14ac:dyDescent="0.25">
      <c r="A1475" s="417">
        <f t="shared" si="81"/>
        <v>1329</v>
      </c>
      <c r="B1475" s="422" t="s">
        <v>5854</v>
      </c>
      <c r="C1475" s="276" t="s">
        <v>5851</v>
      </c>
      <c r="D1475" s="301" t="s">
        <v>7494</v>
      </c>
      <c r="E1475" s="237" t="s">
        <v>2934</v>
      </c>
      <c r="F1475" s="287">
        <v>7000</v>
      </c>
      <c r="G1475" s="287">
        <f t="shared" si="78"/>
        <v>7000</v>
      </c>
      <c r="H1475" s="287">
        <v>0</v>
      </c>
      <c r="I1475" s="294">
        <v>42618</v>
      </c>
      <c r="J1475" s="403" t="s">
        <v>7115</v>
      </c>
      <c r="K1475" s="276"/>
      <c r="L1475" s="334"/>
      <c r="M1475" s="39"/>
      <c r="N1475" s="39"/>
      <c r="O1475" s="39"/>
      <c r="P1475" s="9" t="s">
        <v>7115</v>
      </c>
      <c r="Q1475" s="39"/>
    </row>
    <row r="1476" spans="1:17" ht="81" x14ac:dyDescent="0.25">
      <c r="A1476" s="417">
        <f t="shared" si="81"/>
        <v>1330</v>
      </c>
      <c r="B1476" s="422" t="s">
        <v>5855</v>
      </c>
      <c r="C1476" s="276" t="s">
        <v>5851</v>
      </c>
      <c r="D1476" s="301" t="s">
        <v>7494</v>
      </c>
      <c r="E1476" s="237" t="s">
        <v>2934</v>
      </c>
      <c r="F1476" s="287">
        <v>7000</v>
      </c>
      <c r="G1476" s="287">
        <f t="shared" si="78"/>
        <v>7000</v>
      </c>
      <c r="H1476" s="287">
        <v>0</v>
      </c>
      <c r="I1476" s="294">
        <v>42618</v>
      </c>
      <c r="J1476" s="403" t="s">
        <v>7115</v>
      </c>
      <c r="K1476" s="276"/>
      <c r="L1476" s="334"/>
      <c r="M1476" s="39"/>
      <c r="N1476" s="39"/>
      <c r="O1476" s="39"/>
      <c r="P1476" s="9" t="s">
        <v>7115</v>
      </c>
      <c r="Q1476" s="39"/>
    </row>
    <row r="1477" spans="1:17" ht="81" x14ac:dyDescent="0.25">
      <c r="A1477" s="417">
        <f t="shared" si="81"/>
        <v>1331</v>
      </c>
      <c r="B1477" s="422" t="s">
        <v>5856</v>
      </c>
      <c r="C1477" s="276" t="s">
        <v>5851</v>
      </c>
      <c r="D1477" s="301" t="s">
        <v>7494</v>
      </c>
      <c r="E1477" s="237" t="s">
        <v>2934</v>
      </c>
      <c r="F1477" s="287">
        <v>7000</v>
      </c>
      <c r="G1477" s="287">
        <f t="shared" si="78"/>
        <v>7000</v>
      </c>
      <c r="H1477" s="287">
        <v>0</v>
      </c>
      <c r="I1477" s="294">
        <v>42618</v>
      </c>
      <c r="J1477" s="403" t="s">
        <v>7115</v>
      </c>
      <c r="K1477" s="276"/>
      <c r="L1477" s="334"/>
      <c r="M1477" s="39"/>
      <c r="N1477" s="39"/>
      <c r="O1477" s="39"/>
      <c r="P1477" s="9" t="s">
        <v>7115</v>
      </c>
      <c r="Q1477" s="39"/>
    </row>
    <row r="1478" spans="1:17" ht="81" x14ac:dyDescent="0.25">
      <c r="A1478" s="417">
        <f t="shared" si="81"/>
        <v>1332</v>
      </c>
      <c r="B1478" s="422" t="s">
        <v>5857</v>
      </c>
      <c r="C1478" s="276" t="s">
        <v>5851</v>
      </c>
      <c r="D1478" s="301" t="s">
        <v>7495</v>
      </c>
      <c r="E1478" s="237" t="s">
        <v>2934</v>
      </c>
      <c r="F1478" s="287">
        <v>7000</v>
      </c>
      <c r="G1478" s="287">
        <f t="shared" si="78"/>
        <v>7000</v>
      </c>
      <c r="H1478" s="287">
        <v>0</v>
      </c>
      <c r="I1478" s="294">
        <v>42618</v>
      </c>
      <c r="J1478" s="403" t="s">
        <v>7115</v>
      </c>
      <c r="K1478" s="276"/>
      <c r="L1478" s="334"/>
      <c r="M1478" s="39"/>
      <c r="N1478" s="39"/>
      <c r="O1478" s="39"/>
      <c r="P1478" s="9" t="s">
        <v>7115</v>
      </c>
      <c r="Q1478" s="39"/>
    </row>
    <row r="1479" spans="1:17" ht="81" x14ac:dyDescent="0.25">
      <c r="A1479" s="417">
        <f t="shared" si="81"/>
        <v>1333</v>
      </c>
      <c r="B1479" s="422" t="s">
        <v>5858</v>
      </c>
      <c r="C1479" s="276" t="s">
        <v>5851</v>
      </c>
      <c r="D1479" s="301" t="s">
        <v>7495</v>
      </c>
      <c r="E1479" s="237" t="s">
        <v>2934</v>
      </c>
      <c r="F1479" s="287">
        <v>7000</v>
      </c>
      <c r="G1479" s="287">
        <f t="shared" si="78"/>
        <v>7000</v>
      </c>
      <c r="H1479" s="287">
        <v>0</v>
      </c>
      <c r="I1479" s="294">
        <v>42618</v>
      </c>
      <c r="J1479" s="403" t="s">
        <v>7115</v>
      </c>
      <c r="K1479" s="276"/>
      <c r="L1479" s="334"/>
      <c r="M1479" s="39"/>
      <c r="N1479" s="39"/>
      <c r="O1479" s="39"/>
      <c r="P1479" s="9" t="s">
        <v>7115</v>
      </c>
      <c r="Q1479" s="39"/>
    </row>
    <row r="1480" spans="1:17" ht="81" x14ac:dyDescent="0.25">
      <c r="A1480" s="417">
        <f t="shared" si="81"/>
        <v>1334</v>
      </c>
      <c r="B1480" s="422" t="s">
        <v>5859</v>
      </c>
      <c r="C1480" s="276" t="s">
        <v>5851</v>
      </c>
      <c r="D1480" s="301" t="s">
        <v>7496</v>
      </c>
      <c r="E1480" s="237" t="s">
        <v>2934</v>
      </c>
      <c r="F1480" s="287">
        <v>7000</v>
      </c>
      <c r="G1480" s="287">
        <f t="shared" si="78"/>
        <v>7000</v>
      </c>
      <c r="H1480" s="287">
        <v>0</v>
      </c>
      <c r="I1480" s="294">
        <v>42618</v>
      </c>
      <c r="J1480" s="403" t="s">
        <v>7115</v>
      </c>
      <c r="K1480" s="276"/>
      <c r="L1480" s="334"/>
      <c r="M1480" s="39"/>
      <c r="N1480" s="39"/>
      <c r="O1480" s="39"/>
      <c r="P1480" s="9" t="s">
        <v>7115</v>
      </c>
      <c r="Q1480" s="39"/>
    </row>
    <row r="1481" spans="1:17" ht="81" x14ac:dyDescent="0.25">
      <c r="A1481" s="417">
        <f t="shared" si="81"/>
        <v>1335</v>
      </c>
      <c r="B1481" s="422" t="s">
        <v>5860</v>
      </c>
      <c r="C1481" s="276" t="s">
        <v>5851</v>
      </c>
      <c r="D1481" s="301" t="s">
        <v>7496</v>
      </c>
      <c r="E1481" s="237" t="s">
        <v>2934</v>
      </c>
      <c r="F1481" s="287">
        <v>7000</v>
      </c>
      <c r="G1481" s="287">
        <f t="shared" si="78"/>
        <v>7000</v>
      </c>
      <c r="H1481" s="287">
        <v>0</v>
      </c>
      <c r="I1481" s="294">
        <v>42618</v>
      </c>
      <c r="J1481" s="403" t="s">
        <v>7115</v>
      </c>
      <c r="K1481" s="276"/>
      <c r="L1481" s="334"/>
      <c r="M1481" s="39"/>
      <c r="N1481" s="39"/>
      <c r="O1481" s="39"/>
      <c r="P1481" s="9" t="s">
        <v>7115</v>
      </c>
      <c r="Q1481" s="39"/>
    </row>
    <row r="1482" spans="1:17" ht="81" x14ac:dyDescent="0.25">
      <c r="A1482" s="417">
        <f t="shared" si="81"/>
        <v>1336</v>
      </c>
      <c r="B1482" s="422" t="s">
        <v>5861</v>
      </c>
      <c r="C1482" s="276" t="s">
        <v>5851</v>
      </c>
      <c r="D1482" s="301" t="s">
        <v>7496</v>
      </c>
      <c r="E1482" s="237" t="s">
        <v>2934</v>
      </c>
      <c r="F1482" s="287">
        <v>7000</v>
      </c>
      <c r="G1482" s="287">
        <f t="shared" si="78"/>
        <v>7000</v>
      </c>
      <c r="H1482" s="287">
        <v>0</v>
      </c>
      <c r="I1482" s="294">
        <v>42618</v>
      </c>
      <c r="J1482" s="403" t="s">
        <v>7115</v>
      </c>
      <c r="K1482" s="276"/>
      <c r="L1482" s="334"/>
      <c r="M1482" s="39"/>
      <c r="N1482" s="39"/>
      <c r="O1482" s="39"/>
      <c r="P1482" s="9" t="s">
        <v>7115</v>
      </c>
      <c r="Q1482" s="39"/>
    </row>
    <row r="1483" spans="1:17" ht="81" x14ac:dyDescent="0.25">
      <c r="A1483" s="417">
        <f t="shared" ref="A1483:A1498" si="82">A1482+1</f>
        <v>1337</v>
      </c>
      <c r="B1483" s="422" t="s">
        <v>5862</v>
      </c>
      <c r="C1483" s="276" t="s">
        <v>5851</v>
      </c>
      <c r="D1483" s="301" t="s">
        <v>7497</v>
      </c>
      <c r="E1483" s="237" t="s">
        <v>2934</v>
      </c>
      <c r="F1483" s="287">
        <v>7000</v>
      </c>
      <c r="G1483" s="287">
        <f t="shared" si="78"/>
        <v>7000</v>
      </c>
      <c r="H1483" s="287">
        <v>0</v>
      </c>
      <c r="I1483" s="294">
        <v>42618</v>
      </c>
      <c r="J1483" s="403" t="s">
        <v>7115</v>
      </c>
      <c r="K1483" s="276"/>
      <c r="L1483" s="334"/>
      <c r="M1483" s="39"/>
      <c r="N1483" s="39"/>
      <c r="O1483" s="39"/>
      <c r="P1483" s="9" t="s">
        <v>7115</v>
      </c>
      <c r="Q1483" s="39"/>
    </row>
    <row r="1484" spans="1:17" ht="81" x14ac:dyDescent="0.25">
      <c r="A1484" s="417">
        <f t="shared" si="82"/>
        <v>1338</v>
      </c>
      <c r="B1484" s="422" t="s">
        <v>5863</v>
      </c>
      <c r="C1484" s="276" t="s">
        <v>5851</v>
      </c>
      <c r="D1484" s="301" t="s">
        <v>7497</v>
      </c>
      <c r="E1484" s="237" t="s">
        <v>2934</v>
      </c>
      <c r="F1484" s="287">
        <v>7000</v>
      </c>
      <c r="G1484" s="287">
        <f t="shared" si="78"/>
        <v>7000</v>
      </c>
      <c r="H1484" s="287">
        <v>0</v>
      </c>
      <c r="I1484" s="294">
        <v>42618</v>
      </c>
      <c r="J1484" s="403" t="s">
        <v>7115</v>
      </c>
      <c r="K1484" s="276"/>
      <c r="L1484" s="334"/>
      <c r="M1484" s="39"/>
      <c r="N1484" s="39"/>
      <c r="O1484" s="39"/>
      <c r="P1484" s="9" t="s">
        <v>7115</v>
      </c>
      <c r="Q1484" s="39"/>
    </row>
    <row r="1485" spans="1:17" ht="81" x14ac:dyDescent="0.25">
      <c r="A1485" s="417">
        <f t="shared" si="82"/>
        <v>1339</v>
      </c>
      <c r="B1485" s="422" t="s">
        <v>5864</v>
      </c>
      <c r="C1485" s="276" t="s">
        <v>5851</v>
      </c>
      <c r="D1485" s="301" t="s">
        <v>7497</v>
      </c>
      <c r="E1485" s="237" t="s">
        <v>2934</v>
      </c>
      <c r="F1485" s="287">
        <v>7000</v>
      </c>
      <c r="G1485" s="287">
        <f t="shared" si="78"/>
        <v>7000</v>
      </c>
      <c r="H1485" s="287">
        <v>0</v>
      </c>
      <c r="I1485" s="294">
        <v>42618</v>
      </c>
      <c r="J1485" s="403" t="s">
        <v>7115</v>
      </c>
      <c r="K1485" s="276"/>
      <c r="L1485" s="334"/>
      <c r="M1485" s="39"/>
      <c r="N1485" s="39"/>
      <c r="O1485" s="39"/>
      <c r="P1485" s="9" t="s">
        <v>7115</v>
      </c>
      <c r="Q1485" s="39"/>
    </row>
    <row r="1486" spans="1:17" ht="89.25" x14ac:dyDescent="0.25">
      <c r="A1486" s="417">
        <f t="shared" si="82"/>
        <v>1340</v>
      </c>
      <c r="B1486" s="422" t="s">
        <v>5865</v>
      </c>
      <c r="C1486" s="276" t="s">
        <v>5866</v>
      </c>
      <c r="D1486" s="301" t="s">
        <v>7498</v>
      </c>
      <c r="E1486" s="237" t="s">
        <v>2934</v>
      </c>
      <c r="F1486" s="287">
        <v>3200</v>
      </c>
      <c r="G1486" s="287">
        <f t="shared" si="78"/>
        <v>3200</v>
      </c>
      <c r="H1486" s="287">
        <v>0</v>
      </c>
      <c r="I1486" s="294">
        <v>42647</v>
      </c>
      <c r="J1486" s="403" t="s">
        <v>7116</v>
      </c>
      <c r="K1486" s="276"/>
      <c r="L1486" s="334"/>
      <c r="M1486" s="39"/>
      <c r="N1486" s="39"/>
      <c r="O1486" s="39"/>
      <c r="P1486" s="9" t="s">
        <v>7116</v>
      </c>
      <c r="Q1486" s="39"/>
    </row>
    <row r="1487" spans="1:17" ht="89.25" x14ac:dyDescent="0.25">
      <c r="A1487" s="417">
        <f t="shared" si="82"/>
        <v>1341</v>
      </c>
      <c r="B1487" s="422" t="s">
        <v>5867</v>
      </c>
      <c r="C1487" s="166" t="s">
        <v>5868</v>
      </c>
      <c r="D1487" s="303"/>
      <c r="E1487" s="237" t="s">
        <v>2934</v>
      </c>
      <c r="F1487" s="287">
        <v>1145</v>
      </c>
      <c r="G1487" s="287">
        <f t="shared" si="78"/>
        <v>0</v>
      </c>
      <c r="H1487" s="287">
        <v>1145</v>
      </c>
      <c r="I1487" s="294">
        <v>42601</v>
      </c>
      <c r="J1487" s="403" t="s">
        <v>7117</v>
      </c>
      <c r="K1487" s="276"/>
      <c r="L1487" s="334"/>
      <c r="M1487" s="39"/>
      <c r="N1487" s="39"/>
      <c r="O1487" s="39"/>
      <c r="P1487" s="9" t="s">
        <v>7117</v>
      </c>
      <c r="Q1487" s="39"/>
    </row>
    <row r="1488" spans="1:17" ht="89.25" x14ac:dyDescent="0.25">
      <c r="A1488" s="417">
        <f t="shared" si="82"/>
        <v>1342</v>
      </c>
      <c r="B1488" s="422" t="s">
        <v>5869</v>
      </c>
      <c r="C1488" s="166" t="s">
        <v>5868</v>
      </c>
      <c r="D1488" s="303"/>
      <c r="E1488" s="237" t="s">
        <v>2934</v>
      </c>
      <c r="F1488" s="287">
        <v>1145</v>
      </c>
      <c r="G1488" s="287">
        <f t="shared" si="78"/>
        <v>0</v>
      </c>
      <c r="H1488" s="287">
        <v>1145</v>
      </c>
      <c r="I1488" s="294">
        <v>42601</v>
      </c>
      <c r="J1488" s="403" t="s">
        <v>7117</v>
      </c>
      <c r="K1488" s="276"/>
      <c r="L1488" s="334"/>
      <c r="M1488" s="39"/>
      <c r="N1488" s="39"/>
      <c r="O1488" s="39"/>
      <c r="P1488" s="9" t="s">
        <v>7117</v>
      </c>
      <c r="Q1488" s="39"/>
    </row>
    <row r="1489" spans="1:17" ht="89.25" x14ac:dyDescent="0.25">
      <c r="A1489" s="417">
        <f t="shared" si="82"/>
        <v>1343</v>
      </c>
      <c r="B1489" s="422" t="s">
        <v>5870</v>
      </c>
      <c r="C1489" s="166" t="s">
        <v>5868</v>
      </c>
      <c r="D1489" s="303"/>
      <c r="E1489" s="237" t="s">
        <v>2934</v>
      </c>
      <c r="F1489" s="287">
        <v>1145</v>
      </c>
      <c r="G1489" s="287">
        <f t="shared" si="78"/>
        <v>0</v>
      </c>
      <c r="H1489" s="287">
        <v>1145</v>
      </c>
      <c r="I1489" s="294">
        <v>42601</v>
      </c>
      <c r="J1489" s="403" t="s">
        <v>7117</v>
      </c>
      <c r="K1489" s="276"/>
      <c r="L1489" s="334"/>
      <c r="M1489" s="39"/>
      <c r="N1489" s="39"/>
      <c r="O1489" s="39"/>
      <c r="P1489" s="9" t="s">
        <v>7117</v>
      </c>
      <c r="Q1489" s="39"/>
    </row>
    <row r="1490" spans="1:17" ht="89.25" x14ac:dyDescent="0.25">
      <c r="A1490" s="417">
        <f t="shared" si="82"/>
        <v>1344</v>
      </c>
      <c r="B1490" s="422" t="s">
        <v>5871</v>
      </c>
      <c r="C1490" s="166" t="s">
        <v>5868</v>
      </c>
      <c r="D1490" s="303"/>
      <c r="E1490" s="237" t="s">
        <v>2934</v>
      </c>
      <c r="F1490" s="287">
        <v>1145</v>
      </c>
      <c r="G1490" s="287">
        <f t="shared" si="78"/>
        <v>0</v>
      </c>
      <c r="H1490" s="287">
        <v>1145</v>
      </c>
      <c r="I1490" s="294">
        <v>42601</v>
      </c>
      <c r="J1490" s="403" t="s">
        <v>7117</v>
      </c>
      <c r="K1490" s="276"/>
      <c r="L1490" s="334"/>
      <c r="M1490" s="39"/>
      <c r="N1490" s="39"/>
      <c r="O1490" s="39"/>
      <c r="P1490" s="9" t="s">
        <v>7117</v>
      </c>
      <c r="Q1490" s="39"/>
    </row>
    <row r="1491" spans="1:17" ht="89.25" x14ac:dyDescent="0.25">
      <c r="A1491" s="417">
        <f t="shared" si="82"/>
        <v>1345</v>
      </c>
      <c r="B1491" s="422" t="s">
        <v>5872</v>
      </c>
      <c r="C1491" s="166" t="s">
        <v>5868</v>
      </c>
      <c r="D1491" s="303"/>
      <c r="E1491" s="237" t="s">
        <v>2934</v>
      </c>
      <c r="F1491" s="287">
        <v>1145</v>
      </c>
      <c r="G1491" s="287">
        <f t="shared" si="78"/>
        <v>0</v>
      </c>
      <c r="H1491" s="287">
        <v>1145</v>
      </c>
      <c r="I1491" s="294">
        <v>42601</v>
      </c>
      <c r="J1491" s="403" t="s">
        <v>7117</v>
      </c>
      <c r="K1491" s="276"/>
      <c r="L1491" s="334"/>
      <c r="M1491" s="39"/>
      <c r="N1491" s="39"/>
      <c r="O1491" s="39"/>
      <c r="P1491" s="9" t="s">
        <v>7117</v>
      </c>
      <c r="Q1491" s="39"/>
    </row>
    <row r="1492" spans="1:17" ht="89.25" x14ac:dyDescent="0.25">
      <c r="A1492" s="417">
        <f t="shared" si="82"/>
        <v>1346</v>
      </c>
      <c r="B1492" s="422" t="s">
        <v>5873</v>
      </c>
      <c r="C1492" s="166" t="s">
        <v>5868</v>
      </c>
      <c r="D1492" s="303"/>
      <c r="E1492" s="237" t="s">
        <v>2934</v>
      </c>
      <c r="F1492" s="287">
        <v>1145</v>
      </c>
      <c r="G1492" s="287">
        <f t="shared" si="78"/>
        <v>0</v>
      </c>
      <c r="H1492" s="287">
        <v>1145</v>
      </c>
      <c r="I1492" s="294">
        <v>42601</v>
      </c>
      <c r="J1492" s="403" t="s">
        <v>7117</v>
      </c>
      <c r="K1492" s="276"/>
      <c r="L1492" s="334"/>
      <c r="M1492" s="39"/>
      <c r="N1492" s="39"/>
      <c r="O1492" s="39"/>
      <c r="P1492" s="9" t="s">
        <v>7117</v>
      </c>
      <c r="Q1492" s="39"/>
    </row>
    <row r="1493" spans="1:17" ht="89.25" x14ac:dyDescent="0.25">
      <c r="A1493" s="417">
        <f t="shared" si="82"/>
        <v>1347</v>
      </c>
      <c r="B1493" s="422" t="s">
        <v>5874</v>
      </c>
      <c r="C1493" s="166" t="s">
        <v>5868</v>
      </c>
      <c r="D1493" s="303"/>
      <c r="E1493" s="237" t="s">
        <v>2934</v>
      </c>
      <c r="F1493" s="287">
        <v>1145</v>
      </c>
      <c r="G1493" s="287">
        <f t="shared" si="78"/>
        <v>0</v>
      </c>
      <c r="H1493" s="287">
        <v>1145</v>
      </c>
      <c r="I1493" s="294">
        <v>42601</v>
      </c>
      <c r="J1493" s="403" t="s">
        <v>7117</v>
      </c>
      <c r="K1493" s="276"/>
      <c r="L1493" s="334"/>
      <c r="M1493" s="39"/>
      <c r="N1493" s="39"/>
      <c r="O1493" s="39"/>
      <c r="P1493" s="9" t="s">
        <v>7117</v>
      </c>
      <c r="Q1493" s="39"/>
    </row>
    <row r="1494" spans="1:17" ht="89.25" x14ac:dyDescent="0.25">
      <c r="A1494" s="417">
        <f t="shared" si="82"/>
        <v>1348</v>
      </c>
      <c r="B1494" s="422" t="s">
        <v>5875</v>
      </c>
      <c r="C1494" s="166" t="s">
        <v>5868</v>
      </c>
      <c r="D1494" s="303"/>
      <c r="E1494" s="237" t="s">
        <v>2934</v>
      </c>
      <c r="F1494" s="287">
        <v>1145</v>
      </c>
      <c r="G1494" s="287">
        <f t="shared" si="78"/>
        <v>0</v>
      </c>
      <c r="H1494" s="287">
        <v>1145</v>
      </c>
      <c r="I1494" s="294">
        <v>42601</v>
      </c>
      <c r="J1494" s="403" t="s">
        <v>7117</v>
      </c>
      <c r="K1494" s="276"/>
      <c r="L1494" s="334"/>
      <c r="M1494" s="39"/>
      <c r="N1494" s="39"/>
      <c r="O1494" s="39"/>
      <c r="P1494" s="9" t="s">
        <v>7117</v>
      </c>
      <c r="Q1494" s="39"/>
    </row>
    <row r="1495" spans="1:17" ht="89.25" x14ac:dyDescent="0.25">
      <c r="A1495" s="417">
        <f t="shared" si="82"/>
        <v>1349</v>
      </c>
      <c r="B1495" s="422" t="s">
        <v>5876</v>
      </c>
      <c r="C1495" s="166" t="s">
        <v>5868</v>
      </c>
      <c r="D1495" s="303"/>
      <c r="E1495" s="237" t="s">
        <v>2934</v>
      </c>
      <c r="F1495" s="287">
        <v>1145</v>
      </c>
      <c r="G1495" s="287">
        <f t="shared" si="78"/>
        <v>0</v>
      </c>
      <c r="H1495" s="287">
        <v>1145</v>
      </c>
      <c r="I1495" s="294">
        <v>42601</v>
      </c>
      <c r="J1495" s="403" t="s">
        <v>7117</v>
      </c>
      <c r="K1495" s="276"/>
      <c r="L1495" s="334"/>
      <c r="M1495" s="39"/>
      <c r="N1495" s="39"/>
      <c r="O1495" s="39"/>
      <c r="P1495" s="9" t="s">
        <v>7117</v>
      </c>
      <c r="Q1495" s="39"/>
    </row>
    <row r="1496" spans="1:17" ht="89.25" x14ac:dyDescent="0.25">
      <c r="A1496" s="417">
        <f t="shared" si="82"/>
        <v>1350</v>
      </c>
      <c r="B1496" s="422" t="s">
        <v>5877</v>
      </c>
      <c r="C1496" s="166" t="s">
        <v>5868</v>
      </c>
      <c r="D1496" s="303"/>
      <c r="E1496" s="237" t="s">
        <v>2934</v>
      </c>
      <c r="F1496" s="287">
        <v>1145</v>
      </c>
      <c r="G1496" s="287">
        <f t="shared" si="78"/>
        <v>0</v>
      </c>
      <c r="H1496" s="287">
        <v>1145</v>
      </c>
      <c r="I1496" s="294">
        <v>42601</v>
      </c>
      <c r="J1496" s="403" t="s">
        <v>7117</v>
      </c>
      <c r="K1496" s="276"/>
      <c r="L1496" s="334"/>
      <c r="M1496" s="39"/>
      <c r="N1496" s="39"/>
      <c r="O1496" s="39"/>
      <c r="P1496" s="9" t="s">
        <v>7117</v>
      </c>
      <c r="Q1496" s="39"/>
    </row>
    <row r="1497" spans="1:17" ht="89.25" x14ac:dyDescent="0.25">
      <c r="A1497" s="417">
        <f t="shared" si="82"/>
        <v>1351</v>
      </c>
      <c r="B1497" s="422" t="s">
        <v>5878</v>
      </c>
      <c r="C1497" s="166" t="s">
        <v>5879</v>
      </c>
      <c r="D1497" s="303"/>
      <c r="E1497" s="237" t="s">
        <v>2934</v>
      </c>
      <c r="F1497" s="287">
        <v>1020</v>
      </c>
      <c r="G1497" s="287">
        <f t="shared" si="78"/>
        <v>0</v>
      </c>
      <c r="H1497" s="287">
        <v>1020</v>
      </c>
      <c r="I1497" s="294">
        <v>42601</v>
      </c>
      <c r="J1497" s="403" t="s">
        <v>7117</v>
      </c>
      <c r="K1497" s="276"/>
      <c r="L1497" s="334"/>
      <c r="M1497" s="39"/>
      <c r="N1497" s="39"/>
      <c r="O1497" s="39"/>
      <c r="P1497" s="9" t="s">
        <v>7117</v>
      </c>
      <c r="Q1497" s="39"/>
    </row>
    <row r="1498" spans="1:17" ht="89.25" x14ac:dyDescent="0.25">
      <c r="A1498" s="417">
        <f t="shared" si="82"/>
        <v>1352</v>
      </c>
      <c r="B1498" s="422" t="s">
        <v>5880</v>
      </c>
      <c r="C1498" s="166" t="s">
        <v>5879</v>
      </c>
      <c r="D1498" s="303"/>
      <c r="E1498" s="237" t="s">
        <v>2934</v>
      </c>
      <c r="F1498" s="287">
        <v>1020</v>
      </c>
      <c r="G1498" s="287">
        <f t="shared" ref="G1498:G1561" si="83">F1498-H1498</f>
        <v>0</v>
      </c>
      <c r="H1498" s="287">
        <v>1020</v>
      </c>
      <c r="I1498" s="294">
        <v>42601</v>
      </c>
      <c r="J1498" s="403" t="s">
        <v>7117</v>
      </c>
      <c r="K1498" s="276"/>
      <c r="L1498" s="334"/>
      <c r="M1498" s="39"/>
      <c r="N1498" s="39"/>
      <c r="O1498" s="39"/>
      <c r="P1498" s="9" t="s">
        <v>7117</v>
      </c>
      <c r="Q1498" s="39"/>
    </row>
    <row r="1499" spans="1:17" ht="89.25" x14ac:dyDescent="0.25">
      <c r="A1499" s="417">
        <f t="shared" ref="A1499:A1514" si="84">A1498+1</f>
        <v>1353</v>
      </c>
      <c r="B1499" s="422" t="s">
        <v>5881</v>
      </c>
      <c r="C1499" s="166" t="s">
        <v>5879</v>
      </c>
      <c r="D1499" s="303"/>
      <c r="E1499" s="237" t="s">
        <v>2934</v>
      </c>
      <c r="F1499" s="287">
        <v>1020</v>
      </c>
      <c r="G1499" s="287">
        <f t="shared" si="83"/>
        <v>0</v>
      </c>
      <c r="H1499" s="287">
        <v>1020</v>
      </c>
      <c r="I1499" s="294">
        <v>42601</v>
      </c>
      <c r="J1499" s="403" t="s">
        <v>7117</v>
      </c>
      <c r="K1499" s="276"/>
      <c r="L1499" s="334"/>
      <c r="M1499" s="39"/>
      <c r="N1499" s="39"/>
      <c r="O1499" s="39"/>
      <c r="P1499" s="9" t="s">
        <v>7117</v>
      </c>
      <c r="Q1499" s="39"/>
    </row>
    <row r="1500" spans="1:17" ht="89.25" x14ac:dyDescent="0.25">
      <c r="A1500" s="417">
        <f t="shared" si="84"/>
        <v>1354</v>
      </c>
      <c r="B1500" s="422" t="s">
        <v>5882</v>
      </c>
      <c r="C1500" s="166" t="s">
        <v>5879</v>
      </c>
      <c r="D1500" s="303"/>
      <c r="E1500" s="237" t="s">
        <v>2934</v>
      </c>
      <c r="F1500" s="287">
        <v>1020</v>
      </c>
      <c r="G1500" s="287">
        <f t="shared" si="83"/>
        <v>0</v>
      </c>
      <c r="H1500" s="287">
        <v>1020</v>
      </c>
      <c r="I1500" s="294">
        <v>42601</v>
      </c>
      <c r="J1500" s="403" t="s">
        <v>7117</v>
      </c>
      <c r="K1500" s="276"/>
      <c r="L1500" s="334"/>
      <c r="M1500" s="39"/>
      <c r="N1500" s="39"/>
      <c r="O1500" s="39"/>
      <c r="P1500" s="9" t="s">
        <v>7117</v>
      </c>
      <c r="Q1500" s="39"/>
    </row>
    <row r="1501" spans="1:17" ht="89.25" x14ac:dyDescent="0.25">
      <c r="A1501" s="417">
        <f t="shared" si="84"/>
        <v>1355</v>
      </c>
      <c r="B1501" s="422" t="s">
        <v>5883</v>
      </c>
      <c r="C1501" s="166" t="s">
        <v>5879</v>
      </c>
      <c r="D1501" s="303"/>
      <c r="E1501" s="237" t="s">
        <v>2934</v>
      </c>
      <c r="F1501" s="287">
        <v>1020</v>
      </c>
      <c r="G1501" s="287">
        <f t="shared" si="83"/>
        <v>0</v>
      </c>
      <c r="H1501" s="287">
        <v>1020</v>
      </c>
      <c r="I1501" s="294">
        <v>42601</v>
      </c>
      <c r="J1501" s="403" t="s">
        <v>7117</v>
      </c>
      <c r="K1501" s="276"/>
      <c r="L1501" s="334"/>
      <c r="M1501" s="39"/>
      <c r="N1501" s="39"/>
      <c r="O1501" s="39"/>
      <c r="P1501" s="9" t="s">
        <v>7117</v>
      </c>
      <c r="Q1501" s="39"/>
    </row>
    <row r="1502" spans="1:17" ht="89.25" x14ac:dyDescent="0.25">
      <c r="A1502" s="417">
        <f t="shared" si="84"/>
        <v>1356</v>
      </c>
      <c r="B1502" s="422" t="s">
        <v>5884</v>
      </c>
      <c r="C1502" s="166" t="s">
        <v>5879</v>
      </c>
      <c r="D1502" s="303"/>
      <c r="E1502" s="237" t="s">
        <v>2934</v>
      </c>
      <c r="F1502" s="287">
        <v>1020</v>
      </c>
      <c r="G1502" s="287">
        <f t="shared" si="83"/>
        <v>0</v>
      </c>
      <c r="H1502" s="287">
        <v>1020</v>
      </c>
      <c r="I1502" s="294">
        <v>42601</v>
      </c>
      <c r="J1502" s="403" t="s">
        <v>7117</v>
      </c>
      <c r="K1502" s="276"/>
      <c r="L1502" s="334"/>
      <c r="M1502" s="39"/>
      <c r="N1502" s="39"/>
      <c r="O1502" s="39"/>
      <c r="P1502" s="9" t="s">
        <v>7117</v>
      </c>
      <c r="Q1502" s="39"/>
    </row>
    <row r="1503" spans="1:17" ht="89.25" x14ac:dyDescent="0.25">
      <c r="A1503" s="417">
        <f t="shared" si="84"/>
        <v>1357</v>
      </c>
      <c r="B1503" s="422" t="s">
        <v>5885</v>
      </c>
      <c r="C1503" s="166" t="s">
        <v>5879</v>
      </c>
      <c r="D1503" s="303"/>
      <c r="E1503" s="237" t="s">
        <v>2934</v>
      </c>
      <c r="F1503" s="287">
        <v>1020</v>
      </c>
      <c r="G1503" s="287">
        <f t="shared" si="83"/>
        <v>0</v>
      </c>
      <c r="H1503" s="287">
        <v>1020</v>
      </c>
      <c r="I1503" s="294">
        <v>42601</v>
      </c>
      <c r="J1503" s="403" t="s">
        <v>7117</v>
      </c>
      <c r="K1503" s="276"/>
      <c r="L1503" s="334"/>
      <c r="M1503" s="39"/>
      <c r="N1503" s="39"/>
      <c r="O1503" s="39"/>
      <c r="P1503" s="9" t="s">
        <v>7117</v>
      </c>
      <c r="Q1503" s="39"/>
    </row>
    <row r="1504" spans="1:17" ht="89.25" x14ac:dyDescent="0.25">
      <c r="A1504" s="417">
        <f t="shared" si="84"/>
        <v>1358</v>
      </c>
      <c r="B1504" s="422" t="s">
        <v>5886</v>
      </c>
      <c r="C1504" s="166" t="s">
        <v>5879</v>
      </c>
      <c r="D1504" s="303"/>
      <c r="E1504" s="237" t="s">
        <v>2934</v>
      </c>
      <c r="F1504" s="287">
        <v>1020</v>
      </c>
      <c r="G1504" s="287">
        <f t="shared" si="83"/>
        <v>0</v>
      </c>
      <c r="H1504" s="287">
        <v>1020</v>
      </c>
      <c r="I1504" s="294">
        <v>42601</v>
      </c>
      <c r="J1504" s="403" t="s">
        <v>7117</v>
      </c>
      <c r="K1504" s="276"/>
      <c r="L1504" s="334"/>
      <c r="M1504" s="39"/>
      <c r="N1504" s="39"/>
      <c r="O1504" s="39"/>
      <c r="P1504" s="9" t="s">
        <v>7117</v>
      </c>
      <c r="Q1504" s="39"/>
    </row>
    <row r="1505" spans="1:17" ht="89.25" x14ac:dyDescent="0.25">
      <c r="A1505" s="417">
        <f t="shared" si="84"/>
        <v>1359</v>
      </c>
      <c r="B1505" s="422" t="s">
        <v>5887</v>
      </c>
      <c r="C1505" s="166" t="s">
        <v>5879</v>
      </c>
      <c r="D1505" s="303"/>
      <c r="E1505" s="237" t="s">
        <v>2934</v>
      </c>
      <c r="F1505" s="287">
        <v>1020</v>
      </c>
      <c r="G1505" s="287">
        <f t="shared" si="83"/>
        <v>0</v>
      </c>
      <c r="H1505" s="287">
        <v>1020</v>
      </c>
      <c r="I1505" s="294">
        <v>42601</v>
      </c>
      <c r="J1505" s="403" t="s">
        <v>7117</v>
      </c>
      <c r="K1505" s="276"/>
      <c r="L1505" s="334"/>
      <c r="M1505" s="39"/>
      <c r="N1505" s="39"/>
      <c r="O1505" s="39"/>
      <c r="P1505" s="9" t="s">
        <v>7117</v>
      </c>
      <c r="Q1505" s="39"/>
    </row>
    <row r="1506" spans="1:17" ht="89.25" x14ac:dyDescent="0.25">
      <c r="A1506" s="417">
        <f t="shared" si="84"/>
        <v>1360</v>
      </c>
      <c r="B1506" s="422" t="s">
        <v>5888</v>
      </c>
      <c r="C1506" s="166" t="s">
        <v>5879</v>
      </c>
      <c r="D1506" s="303"/>
      <c r="E1506" s="237" t="s">
        <v>2934</v>
      </c>
      <c r="F1506" s="287">
        <v>1020</v>
      </c>
      <c r="G1506" s="287">
        <f t="shared" si="83"/>
        <v>0</v>
      </c>
      <c r="H1506" s="287">
        <v>1020</v>
      </c>
      <c r="I1506" s="294">
        <v>42601</v>
      </c>
      <c r="J1506" s="403" t="s">
        <v>7117</v>
      </c>
      <c r="K1506" s="276"/>
      <c r="L1506" s="334"/>
      <c r="M1506" s="39"/>
      <c r="N1506" s="39"/>
      <c r="O1506" s="39"/>
      <c r="P1506" s="9" t="s">
        <v>7117</v>
      </c>
      <c r="Q1506" s="39"/>
    </row>
    <row r="1507" spans="1:17" ht="89.25" x14ac:dyDescent="0.25">
      <c r="A1507" s="417">
        <f t="shared" si="84"/>
        <v>1361</v>
      </c>
      <c r="B1507" s="422" t="s">
        <v>5889</v>
      </c>
      <c r="C1507" s="166" t="s">
        <v>5890</v>
      </c>
      <c r="D1507" s="303"/>
      <c r="E1507" s="237" t="s">
        <v>2934</v>
      </c>
      <c r="F1507" s="287">
        <v>1145</v>
      </c>
      <c r="G1507" s="287">
        <f t="shared" si="83"/>
        <v>0</v>
      </c>
      <c r="H1507" s="287">
        <v>1145</v>
      </c>
      <c r="I1507" s="294">
        <v>42671</v>
      </c>
      <c r="J1507" s="403" t="s">
        <v>7118</v>
      </c>
      <c r="K1507" s="276"/>
      <c r="L1507" s="334"/>
      <c r="M1507" s="39"/>
      <c r="N1507" s="39"/>
      <c r="O1507" s="39"/>
      <c r="P1507" s="9" t="s">
        <v>7118</v>
      </c>
      <c r="Q1507" s="39"/>
    </row>
    <row r="1508" spans="1:17" ht="89.25" x14ac:dyDescent="0.25">
      <c r="A1508" s="417">
        <f t="shared" si="84"/>
        <v>1362</v>
      </c>
      <c r="B1508" s="422" t="s">
        <v>5891</v>
      </c>
      <c r="C1508" s="166" t="s">
        <v>5890</v>
      </c>
      <c r="D1508" s="303"/>
      <c r="E1508" s="237" t="s">
        <v>2934</v>
      </c>
      <c r="F1508" s="287">
        <v>1145</v>
      </c>
      <c r="G1508" s="287">
        <f t="shared" si="83"/>
        <v>0</v>
      </c>
      <c r="H1508" s="287">
        <v>1145</v>
      </c>
      <c r="I1508" s="294">
        <v>42671</v>
      </c>
      <c r="J1508" s="403" t="s">
        <v>7118</v>
      </c>
      <c r="K1508" s="276"/>
      <c r="L1508" s="334"/>
      <c r="M1508" s="39"/>
      <c r="N1508" s="39"/>
      <c r="O1508" s="39"/>
      <c r="P1508" s="9" t="s">
        <v>7118</v>
      </c>
      <c r="Q1508" s="39"/>
    </row>
    <row r="1509" spans="1:17" ht="89.25" x14ac:dyDescent="0.25">
      <c r="A1509" s="417">
        <f t="shared" si="84"/>
        <v>1363</v>
      </c>
      <c r="B1509" s="422" t="s">
        <v>5892</v>
      </c>
      <c r="C1509" s="166" t="s">
        <v>5890</v>
      </c>
      <c r="D1509" s="303"/>
      <c r="E1509" s="237" t="s">
        <v>2934</v>
      </c>
      <c r="F1509" s="287">
        <v>1145</v>
      </c>
      <c r="G1509" s="287">
        <f t="shared" si="83"/>
        <v>0</v>
      </c>
      <c r="H1509" s="287">
        <v>1145</v>
      </c>
      <c r="I1509" s="294">
        <v>42671</v>
      </c>
      <c r="J1509" s="403" t="s">
        <v>7118</v>
      </c>
      <c r="K1509" s="276"/>
      <c r="L1509" s="334"/>
      <c r="M1509" s="39"/>
      <c r="N1509" s="39"/>
      <c r="O1509" s="39"/>
      <c r="P1509" s="9" t="s">
        <v>7118</v>
      </c>
      <c r="Q1509" s="39"/>
    </row>
    <row r="1510" spans="1:17" ht="89.25" x14ac:dyDescent="0.25">
      <c r="A1510" s="417">
        <f t="shared" si="84"/>
        <v>1364</v>
      </c>
      <c r="B1510" s="422" t="s">
        <v>5893</v>
      </c>
      <c r="C1510" s="166" t="s">
        <v>5890</v>
      </c>
      <c r="D1510" s="303"/>
      <c r="E1510" s="237" t="s">
        <v>2934</v>
      </c>
      <c r="F1510" s="287">
        <v>1145</v>
      </c>
      <c r="G1510" s="287">
        <f t="shared" si="83"/>
        <v>0</v>
      </c>
      <c r="H1510" s="287">
        <v>1145</v>
      </c>
      <c r="I1510" s="294">
        <v>42671</v>
      </c>
      <c r="J1510" s="403" t="s">
        <v>7118</v>
      </c>
      <c r="K1510" s="276"/>
      <c r="L1510" s="334"/>
      <c r="M1510" s="39"/>
      <c r="N1510" s="39"/>
      <c r="O1510" s="39"/>
      <c r="P1510" s="9" t="s">
        <v>7118</v>
      </c>
      <c r="Q1510" s="39"/>
    </row>
    <row r="1511" spans="1:17" ht="89.25" x14ac:dyDescent="0.25">
      <c r="A1511" s="417">
        <f t="shared" si="84"/>
        <v>1365</v>
      </c>
      <c r="B1511" s="422" t="s">
        <v>5894</v>
      </c>
      <c r="C1511" s="166" t="s">
        <v>5890</v>
      </c>
      <c r="D1511" s="303"/>
      <c r="E1511" s="237" t="s">
        <v>2934</v>
      </c>
      <c r="F1511" s="287">
        <v>1145</v>
      </c>
      <c r="G1511" s="287">
        <f t="shared" si="83"/>
        <v>0</v>
      </c>
      <c r="H1511" s="287">
        <v>1145</v>
      </c>
      <c r="I1511" s="294">
        <v>42671</v>
      </c>
      <c r="J1511" s="403" t="s">
        <v>7118</v>
      </c>
      <c r="K1511" s="276"/>
      <c r="L1511" s="334"/>
      <c r="M1511" s="39"/>
      <c r="N1511" s="39"/>
      <c r="O1511" s="39"/>
      <c r="P1511" s="9" t="s">
        <v>7118</v>
      </c>
      <c r="Q1511" s="39"/>
    </row>
    <row r="1512" spans="1:17" ht="81" x14ac:dyDescent="0.25">
      <c r="A1512" s="417">
        <f t="shared" si="84"/>
        <v>1366</v>
      </c>
      <c r="B1512" s="422" t="s">
        <v>5895</v>
      </c>
      <c r="C1512" s="166" t="s">
        <v>5896</v>
      </c>
      <c r="D1512" s="301" t="s">
        <v>7499</v>
      </c>
      <c r="E1512" s="237" t="s">
        <v>2934</v>
      </c>
      <c r="F1512" s="287">
        <v>22030</v>
      </c>
      <c r="G1512" s="287">
        <f t="shared" si="83"/>
        <v>22030</v>
      </c>
      <c r="H1512" s="287">
        <v>0</v>
      </c>
      <c r="I1512" s="112">
        <v>42424</v>
      </c>
      <c r="J1512" s="403" t="s">
        <v>7119</v>
      </c>
      <c r="K1512" s="319"/>
      <c r="L1512" s="339"/>
      <c r="M1512" s="39"/>
      <c r="N1512" s="39"/>
      <c r="O1512" s="39"/>
      <c r="P1512" s="9" t="s">
        <v>7119</v>
      </c>
      <c r="Q1512" s="39"/>
    </row>
    <row r="1513" spans="1:17" ht="89.25" x14ac:dyDescent="0.25">
      <c r="A1513" s="417">
        <f t="shared" si="84"/>
        <v>1367</v>
      </c>
      <c r="B1513" s="422" t="s">
        <v>5897</v>
      </c>
      <c r="C1513" s="166" t="s">
        <v>5898</v>
      </c>
      <c r="D1513" s="301" t="s">
        <v>7500</v>
      </c>
      <c r="E1513" s="237" t="s">
        <v>2934</v>
      </c>
      <c r="F1513" s="287">
        <v>30000</v>
      </c>
      <c r="G1513" s="287">
        <f t="shared" si="83"/>
        <v>30000</v>
      </c>
      <c r="H1513" s="287">
        <v>0</v>
      </c>
      <c r="I1513" s="294">
        <v>42660</v>
      </c>
      <c r="J1513" s="403" t="s">
        <v>7120</v>
      </c>
      <c r="K1513" s="276"/>
      <c r="L1513" s="334"/>
      <c r="M1513" s="39"/>
      <c r="N1513" s="39"/>
      <c r="O1513" s="39"/>
      <c r="P1513" s="9" t="s">
        <v>7120</v>
      </c>
      <c r="Q1513" s="39"/>
    </row>
    <row r="1514" spans="1:17" ht="81" x14ac:dyDescent="0.25">
      <c r="A1514" s="417">
        <f t="shared" si="84"/>
        <v>1368</v>
      </c>
      <c r="B1514" s="422" t="s">
        <v>5899</v>
      </c>
      <c r="C1514" s="166" t="s">
        <v>5900</v>
      </c>
      <c r="D1514" s="301" t="s">
        <v>7500</v>
      </c>
      <c r="E1514" s="237" t="s">
        <v>2934</v>
      </c>
      <c r="F1514" s="287">
        <v>58240</v>
      </c>
      <c r="G1514" s="287">
        <v>58240</v>
      </c>
      <c r="H1514" s="233">
        <f>F1514-G1514</f>
        <v>0</v>
      </c>
      <c r="I1514" s="430">
        <v>42625</v>
      </c>
      <c r="J1514" s="403" t="s">
        <v>7121</v>
      </c>
      <c r="K1514" s="276"/>
      <c r="L1514" s="334"/>
      <c r="M1514" s="39"/>
      <c r="N1514" s="39"/>
      <c r="O1514" s="39"/>
      <c r="P1514" s="9" t="s">
        <v>7121</v>
      </c>
      <c r="Q1514" s="39"/>
    </row>
    <row r="1515" spans="1:17" ht="81" x14ac:dyDescent="0.25">
      <c r="A1515" s="417">
        <f t="shared" ref="A1515:A1530" si="85">A1514+1</f>
        <v>1369</v>
      </c>
      <c r="B1515" s="422" t="s">
        <v>5901</v>
      </c>
      <c r="C1515" s="166" t="s">
        <v>5902</v>
      </c>
      <c r="D1515" s="301" t="s">
        <v>7501</v>
      </c>
      <c r="E1515" s="237" t="s">
        <v>2934</v>
      </c>
      <c r="F1515" s="287">
        <v>60950</v>
      </c>
      <c r="G1515" s="287">
        <v>60950</v>
      </c>
      <c r="H1515" s="233">
        <f>F1515-G1515</f>
        <v>0</v>
      </c>
      <c r="I1515" s="294">
        <v>42625</v>
      </c>
      <c r="J1515" s="403" t="s">
        <v>7122</v>
      </c>
      <c r="K1515" s="276"/>
      <c r="L1515" s="334"/>
      <c r="M1515" s="39"/>
      <c r="N1515" s="39"/>
      <c r="O1515" s="39"/>
      <c r="P1515" s="9" t="s">
        <v>7122</v>
      </c>
      <c r="Q1515" s="39"/>
    </row>
    <row r="1516" spans="1:17" ht="81" x14ac:dyDescent="0.25">
      <c r="A1516" s="417">
        <f t="shared" si="85"/>
        <v>1370</v>
      </c>
      <c r="B1516" s="422" t="s">
        <v>5903</v>
      </c>
      <c r="C1516" s="166" t="s">
        <v>5904</v>
      </c>
      <c r="D1516" s="301" t="s">
        <v>7502</v>
      </c>
      <c r="E1516" s="237" t="s">
        <v>2934</v>
      </c>
      <c r="F1516" s="287">
        <v>99999</v>
      </c>
      <c r="G1516" s="287">
        <v>99999</v>
      </c>
      <c r="H1516" s="233">
        <f>F1516-G1516</f>
        <v>0</v>
      </c>
      <c r="I1516" s="430">
        <v>42632</v>
      </c>
      <c r="J1516" s="403" t="s">
        <v>7123</v>
      </c>
      <c r="K1516" s="276"/>
      <c r="L1516" s="334"/>
      <c r="M1516" s="39"/>
      <c r="N1516" s="39"/>
      <c r="O1516" s="39"/>
      <c r="P1516" s="9" t="s">
        <v>7123</v>
      </c>
      <c r="Q1516" s="39"/>
    </row>
    <row r="1517" spans="1:17" ht="89.25" x14ac:dyDescent="0.25">
      <c r="A1517" s="417">
        <f t="shared" si="85"/>
        <v>1371</v>
      </c>
      <c r="B1517" s="422" t="s">
        <v>5905</v>
      </c>
      <c r="C1517" s="166" t="s">
        <v>5906</v>
      </c>
      <c r="D1517" s="301" t="s">
        <v>7500</v>
      </c>
      <c r="E1517" s="237" t="s">
        <v>2934</v>
      </c>
      <c r="F1517" s="287">
        <v>165760</v>
      </c>
      <c r="G1517" s="287">
        <v>81959.210000000006</v>
      </c>
      <c r="H1517" s="233">
        <f>F1517-G1517</f>
        <v>83800.789999999994</v>
      </c>
      <c r="I1517" s="294">
        <v>42562</v>
      </c>
      <c r="J1517" s="403" t="s">
        <v>7124</v>
      </c>
      <c r="K1517" s="276"/>
      <c r="L1517" s="334"/>
      <c r="M1517" s="39"/>
      <c r="N1517" s="39"/>
      <c r="O1517" s="39"/>
      <c r="P1517" s="9" t="s">
        <v>7124</v>
      </c>
      <c r="Q1517" s="39"/>
    </row>
    <row r="1518" spans="1:17" ht="81" x14ac:dyDescent="0.25">
      <c r="A1518" s="417">
        <f t="shared" si="85"/>
        <v>1372</v>
      </c>
      <c r="B1518" s="422" t="s">
        <v>5907</v>
      </c>
      <c r="C1518" s="166" t="s">
        <v>5908</v>
      </c>
      <c r="D1518" s="301" t="s">
        <v>2916</v>
      </c>
      <c r="E1518" s="237" t="s">
        <v>2934</v>
      </c>
      <c r="F1518" s="287">
        <v>20000</v>
      </c>
      <c r="G1518" s="287">
        <f t="shared" si="83"/>
        <v>20000</v>
      </c>
      <c r="H1518" s="287">
        <v>0</v>
      </c>
      <c r="I1518" s="294">
        <v>42566</v>
      </c>
      <c r="J1518" s="403" t="s">
        <v>7125</v>
      </c>
      <c r="K1518" s="276"/>
      <c r="L1518" s="334"/>
      <c r="M1518" s="39"/>
      <c r="N1518" s="39"/>
      <c r="O1518" s="39"/>
      <c r="P1518" s="9" t="s">
        <v>7125</v>
      </c>
      <c r="Q1518" s="39"/>
    </row>
    <row r="1519" spans="1:17" ht="81" x14ac:dyDescent="0.25">
      <c r="A1519" s="417">
        <f t="shared" si="85"/>
        <v>1373</v>
      </c>
      <c r="B1519" s="422" t="s">
        <v>5909</v>
      </c>
      <c r="C1519" s="166" t="s">
        <v>5910</v>
      </c>
      <c r="D1519" s="301" t="s">
        <v>7503</v>
      </c>
      <c r="E1519" s="237" t="s">
        <v>2934</v>
      </c>
      <c r="F1519" s="287">
        <v>60000</v>
      </c>
      <c r="G1519" s="287">
        <f t="shared" si="83"/>
        <v>60000</v>
      </c>
      <c r="H1519" s="233">
        <v>0</v>
      </c>
      <c r="I1519" s="294">
        <v>42566</v>
      </c>
      <c r="J1519" s="403" t="s">
        <v>7126</v>
      </c>
      <c r="K1519" s="276"/>
      <c r="L1519" s="334"/>
      <c r="M1519" s="39"/>
      <c r="N1519" s="39"/>
      <c r="O1519" s="39"/>
      <c r="P1519" s="9" t="s">
        <v>7126</v>
      </c>
      <c r="Q1519" s="39"/>
    </row>
    <row r="1520" spans="1:17" ht="81" x14ac:dyDescent="0.25">
      <c r="A1520" s="417">
        <f t="shared" si="85"/>
        <v>1374</v>
      </c>
      <c r="B1520" s="422" t="s">
        <v>5911</v>
      </c>
      <c r="C1520" s="166" t="s">
        <v>5912</v>
      </c>
      <c r="D1520" s="301" t="s">
        <v>7504</v>
      </c>
      <c r="E1520" s="237" t="s">
        <v>2934</v>
      </c>
      <c r="F1520" s="287">
        <v>60000</v>
      </c>
      <c r="G1520" s="287">
        <f t="shared" si="83"/>
        <v>60000</v>
      </c>
      <c r="H1520" s="233">
        <v>0</v>
      </c>
      <c r="I1520" s="430">
        <v>42566</v>
      </c>
      <c r="J1520" s="403" t="s">
        <v>7127</v>
      </c>
      <c r="K1520" s="276"/>
      <c r="L1520" s="334"/>
      <c r="M1520" s="39"/>
      <c r="N1520" s="39"/>
      <c r="O1520" s="39"/>
      <c r="P1520" s="9" t="s">
        <v>7127</v>
      </c>
      <c r="Q1520" s="39"/>
    </row>
    <row r="1521" spans="1:17" ht="89.25" x14ac:dyDescent="0.25">
      <c r="A1521" s="417">
        <f t="shared" si="85"/>
        <v>1375</v>
      </c>
      <c r="B1521" s="422" t="s">
        <v>5913</v>
      </c>
      <c r="C1521" s="166" t="s">
        <v>5914</v>
      </c>
      <c r="D1521" s="301" t="s">
        <v>7505</v>
      </c>
      <c r="E1521" s="237" t="s">
        <v>2934</v>
      </c>
      <c r="F1521" s="287">
        <v>169050</v>
      </c>
      <c r="G1521" s="287">
        <f t="shared" si="83"/>
        <v>169050</v>
      </c>
      <c r="H1521" s="233">
        <v>0</v>
      </c>
      <c r="I1521" s="294">
        <v>42562</v>
      </c>
      <c r="J1521" s="403" t="s">
        <v>7128</v>
      </c>
      <c r="K1521" s="276"/>
      <c r="L1521" s="334"/>
      <c r="M1521" s="39"/>
      <c r="N1521" s="39"/>
      <c r="O1521" s="39"/>
      <c r="P1521" s="9" t="s">
        <v>7128</v>
      </c>
      <c r="Q1521" s="39"/>
    </row>
    <row r="1522" spans="1:17" ht="81" x14ac:dyDescent="0.25">
      <c r="A1522" s="417">
        <f t="shared" si="85"/>
        <v>1376</v>
      </c>
      <c r="B1522" s="422" t="s">
        <v>5915</v>
      </c>
      <c r="C1522" s="166" t="s">
        <v>5916</v>
      </c>
      <c r="D1522" s="301" t="s">
        <v>7390</v>
      </c>
      <c r="E1522" s="237" t="s">
        <v>2934</v>
      </c>
      <c r="F1522" s="287">
        <v>60000</v>
      </c>
      <c r="G1522" s="287">
        <f t="shared" si="83"/>
        <v>60000</v>
      </c>
      <c r="H1522" s="233">
        <v>0</v>
      </c>
      <c r="I1522" s="430">
        <v>42508</v>
      </c>
      <c r="J1522" s="403" t="s">
        <v>7129</v>
      </c>
      <c r="K1522" s="276"/>
      <c r="L1522" s="334"/>
      <c r="M1522" s="39"/>
      <c r="N1522" s="39"/>
      <c r="O1522" s="39"/>
      <c r="P1522" s="9" t="s">
        <v>7129</v>
      </c>
      <c r="Q1522" s="39"/>
    </row>
    <row r="1523" spans="1:17" ht="81" x14ac:dyDescent="0.25">
      <c r="A1523" s="417">
        <f t="shared" si="85"/>
        <v>1377</v>
      </c>
      <c r="B1523" s="422" t="s">
        <v>5917</v>
      </c>
      <c r="C1523" s="166" t="s">
        <v>5918</v>
      </c>
      <c r="D1523" s="301" t="s">
        <v>7429</v>
      </c>
      <c r="E1523" s="237" t="s">
        <v>2934</v>
      </c>
      <c r="F1523" s="287">
        <v>78000</v>
      </c>
      <c r="G1523" s="287">
        <v>78000</v>
      </c>
      <c r="H1523" s="233">
        <f>F1523-G1523</f>
        <v>0</v>
      </c>
      <c r="I1523" s="294">
        <v>42508</v>
      </c>
      <c r="J1523" s="403" t="s">
        <v>7130</v>
      </c>
      <c r="K1523" s="276"/>
      <c r="L1523" s="334"/>
      <c r="M1523" s="39"/>
      <c r="N1523" s="39"/>
      <c r="O1523" s="39"/>
      <c r="P1523" s="9" t="s">
        <v>7130</v>
      </c>
      <c r="Q1523" s="39"/>
    </row>
    <row r="1524" spans="1:17" ht="81" x14ac:dyDescent="0.25">
      <c r="A1524" s="417">
        <f t="shared" si="85"/>
        <v>1378</v>
      </c>
      <c r="B1524" s="422" t="s">
        <v>5919</v>
      </c>
      <c r="C1524" s="166" t="s">
        <v>5920</v>
      </c>
      <c r="D1524" s="303"/>
      <c r="E1524" s="237" t="s">
        <v>2934</v>
      </c>
      <c r="F1524" s="233">
        <v>5350</v>
      </c>
      <c r="G1524" s="287">
        <f t="shared" si="83"/>
        <v>5350</v>
      </c>
      <c r="H1524" s="233">
        <v>0</v>
      </c>
      <c r="I1524" s="296">
        <v>42718</v>
      </c>
      <c r="J1524" s="403" t="s">
        <v>7131</v>
      </c>
      <c r="K1524" s="276"/>
      <c r="L1524" s="334"/>
      <c r="M1524" s="39"/>
      <c r="N1524" s="39"/>
      <c r="O1524" s="39"/>
      <c r="P1524" s="9" t="s">
        <v>7131</v>
      </c>
      <c r="Q1524" s="39"/>
    </row>
    <row r="1525" spans="1:17" ht="81" x14ac:dyDescent="0.25">
      <c r="A1525" s="417">
        <f t="shared" si="85"/>
        <v>1379</v>
      </c>
      <c r="B1525" s="422" t="s">
        <v>5921</v>
      </c>
      <c r="C1525" s="166" t="s">
        <v>5920</v>
      </c>
      <c r="D1525" s="303"/>
      <c r="E1525" s="237" t="s">
        <v>2934</v>
      </c>
      <c r="F1525" s="233">
        <v>5350</v>
      </c>
      <c r="G1525" s="287">
        <f t="shared" si="83"/>
        <v>5350</v>
      </c>
      <c r="H1525" s="233">
        <v>0</v>
      </c>
      <c r="I1525" s="296">
        <v>42718</v>
      </c>
      <c r="J1525" s="403" t="s">
        <v>7131</v>
      </c>
      <c r="K1525" s="276"/>
      <c r="L1525" s="334"/>
      <c r="M1525" s="39"/>
      <c r="N1525" s="39"/>
      <c r="O1525" s="39"/>
      <c r="P1525" s="9" t="s">
        <v>7131</v>
      </c>
      <c r="Q1525" s="39"/>
    </row>
    <row r="1526" spans="1:17" ht="89.25" x14ac:dyDescent="0.25">
      <c r="A1526" s="417">
        <f t="shared" si="85"/>
        <v>1380</v>
      </c>
      <c r="B1526" s="422" t="s">
        <v>5922</v>
      </c>
      <c r="C1526" s="166" t="s">
        <v>5923</v>
      </c>
      <c r="D1526" s="303"/>
      <c r="E1526" s="237" t="s">
        <v>2934</v>
      </c>
      <c r="F1526" s="233">
        <v>36060</v>
      </c>
      <c r="G1526" s="287">
        <f t="shared" si="83"/>
        <v>36060</v>
      </c>
      <c r="H1526" s="233">
        <v>0</v>
      </c>
      <c r="I1526" s="296">
        <v>42656</v>
      </c>
      <c r="J1526" s="403" t="s">
        <v>7132</v>
      </c>
      <c r="K1526" s="276"/>
      <c r="L1526" s="334"/>
      <c r="M1526" s="39"/>
      <c r="N1526" s="39"/>
      <c r="O1526" s="39"/>
      <c r="P1526" s="9" t="s">
        <v>7132</v>
      </c>
      <c r="Q1526" s="39"/>
    </row>
    <row r="1527" spans="1:17" ht="89.25" x14ac:dyDescent="0.25">
      <c r="A1527" s="417">
        <f t="shared" si="85"/>
        <v>1381</v>
      </c>
      <c r="B1527" s="422" t="s">
        <v>5924</v>
      </c>
      <c r="C1527" s="166" t="s">
        <v>5925</v>
      </c>
      <c r="D1527" s="301" t="s">
        <v>7506</v>
      </c>
      <c r="E1527" s="237" t="s">
        <v>2934</v>
      </c>
      <c r="F1527" s="233">
        <v>3908</v>
      </c>
      <c r="G1527" s="287">
        <f t="shared" si="83"/>
        <v>0</v>
      </c>
      <c r="H1527" s="233">
        <v>3908</v>
      </c>
      <c r="I1527" s="112">
        <v>42900</v>
      </c>
      <c r="J1527" s="403" t="s">
        <v>7133</v>
      </c>
      <c r="K1527" s="39"/>
      <c r="L1527" s="340"/>
      <c r="M1527" s="39"/>
      <c r="N1527" s="39"/>
      <c r="O1527" s="39"/>
      <c r="P1527" s="9" t="s">
        <v>7133</v>
      </c>
      <c r="Q1527" s="39"/>
    </row>
    <row r="1528" spans="1:17" ht="89.25" x14ac:dyDescent="0.25">
      <c r="A1528" s="417">
        <f t="shared" si="85"/>
        <v>1382</v>
      </c>
      <c r="B1528" s="422" t="s">
        <v>5926</v>
      </c>
      <c r="C1528" s="166" t="s">
        <v>5927</v>
      </c>
      <c r="D1528" s="301" t="s">
        <v>7506</v>
      </c>
      <c r="E1528" s="237" t="s">
        <v>2934</v>
      </c>
      <c r="F1528" s="233">
        <v>3908</v>
      </c>
      <c r="G1528" s="287">
        <f t="shared" si="83"/>
        <v>0</v>
      </c>
      <c r="H1528" s="233">
        <v>3908</v>
      </c>
      <c r="I1528" s="112">
        <v>42900</v>
      </c>
      <c r="J1528" s="403" t="s">
        <v>7133</v>
      </c>
      <c r="K1528" s="39"/>
      <c r="L1528" s="340"/>
      <c r="M1528" s="39"/>
      <c r="N1528" s="39"/>
      <c r="O1528" s="39"/>
      <c r="P1528" s="9" t="s">
        <v>7133</v>
      </c>
      <c r="Q1528" s="39"/>
    </row>
    <row r="1529" spans="1:17" ht="89.25" x14ac:dyDescent="0.25">
      <c r="A1529" s="417">
        <f t="shared" si="85"/>
        <v>1383</v>
      </c>
      <c r="B1529" s="422" t="s">
        <v>5928</v>
      </c>
      <c r="C1529" s="166" t="s">
        <v>5929</v>
      </c>
      <c r="D1529" s="301"/>
      <c r="E1529" s="237" t="s">
        <v>2934</v>
      </c>
      <c r="F1529" s="233">
        <v>1145</v>
      </c>
      <c r="G1529" s="287">
        <f t="shared" si="83"/>
        <v>0</v>
      </c>
      <c r="H1529" s="233">
        <v>1145</v>
      </c>
      <c r="I1529" s="112">
        <v>42886</v>
      </c>
      <c r="J1529" s="403" t="s">
        <v>7134</v>
      </c>
      <c r="K1529" s="39"/>
      <c r="L1529" s="340"/>
      <c r="M1529" s="39"/>
      <c r="N1529" s="39"/>
      <c r="O1529" s="39"/>
      <c r="P1529" s="9" t="s">
        <v>7134</v>
      </c>
      <c r="Q1529" s="39"/>
    </row>
    <row r="1530" spans="1:17" ht="89.25" x14ac:dyDescent="0.25">
      <c r="A1530" s="417">
        <f t="shared" si="85"/>
        <v>1384</v>
      </c>
      <c r="B1530" s="422" t="s">
        <v>5930</v>
      </c>
      <c r="C1530" s="166" t="s">
        <v>5929</v>
      </c>
      <c r="D1530" s="301"/>
      <c r="E1530" s="237" t="s">
        <v>2934</v>
      </c>
      <c r="F1530" s="233">
        <v>1145</v>
      </c>
      <c r="G1530" s="287">
        <f t="shared" si="83"/>
        <v>0</v>
      </c>
      <c r="H1530" s="233">
        <v>1145</v>
      </c>
      <c r="I1530" s="112">
        <v>42886</v>
      </c>
      <c r="J1530" s="403" t="s">
        <v>7134</v>
      </c>
      <c r="K1530" s="39"/>
      <c r="L1530" s="340"/>
      <c r="M1530" s="39"/>
      <c r="N1530" s="39"/>
      <c r="O1530" s="39"/>
      <c r="P1530" s="9" t="s">
        <v>7134</v>
      </c>
      <c r="Q1530" s="39"/>
    </row>
    <row r="1531" spans="1:17" ht="89.25" x14ac:dyDescent="0.25">
      <c r="A1531" s="417">
        <f t="shared" ref="A1531:A1546" si="86">A1530+1</f>
        <v>1385</v>
      </c>
      <c r="B1531" s="422" t="s">
        <v>5931</v>
      </c>
      <c r="C1531" s="166" t="s">
        <v>5929</v>
      </c>
      <c r="D1531" s="301"/>
      <c r="E1531" s="237" t="s">
        <v>2934</v>
      </c>
      <c r="F1531" s="233">
        <v>1145</v>
      </c>
      <c r="G1531" s="287">
        <f t="shared" si="83"/>
        <v>0</v>
      </c>
      <c r="H1531" s="233">
        <v>1145</v>
      </c>
      <c r="I1531" s="112">
        <v>42886</v>
      </c>
      <c r="J1531" s="403" t="s">
        <v>7134</v>
      </c>
      <c r="K1531" s="39"/>
      <c r="L1531" s="340"/>
      <c r="M1531" s="39"/>
      <c r="N1531" s="39"/>
      <c r="O1531" s="39"/>
      <c r="P1531" s="9" t="s">
        <v>7134</v>
      </c>
      <c r="Q1531" s="39"/>
    </row>
    <row r="1532" spans="1:17" ht="89.25" x14ac:dyDescent="0.25">
      <c r="A1532" s="417">
        <f t="shared" si="86"/>
        <v>1386</v>
      </c>
      <c r="B1532" s="422" t="s">
        <v>5932</v>
      </c>
      <c r="C1532" s="166" t="s">
        <v>5933</v>
      </c>
      <c r="D1532" s="301"/>
      <c r="E1532" s="237" t="s">
        <v>2934</v>
      </c>
      <c r="F1532" s="233">
        <v>1145</v>
      </c>
      <c r="G1532" s="287">
        <f t="shared" si="83"/>
        <v>0</v>
      </c>
      <c r="H1532" s="233">
        <v>1145</v>
      </c>
      <c r="I1532" s="112">
        <v>42886</v>
      </c>
      <c r="J1532" s="403" t="s">
        <v>7134</v>
      </c>
      <c r="K1532" s="39"/>
      <c r="L1532" s="340"/>
      <c r="M1532" s="39"/>
      <c r="N1532" s="39"/>
      <c r="O1532" s="39"/>
      <c r="P1532" s="9" t="s">
        <v>7134</v>
      </c>
      <c r="Q1532" s="39"/>
    </row>
    <row r="1533" spans="1:17" ht="89.25" x14ac:dyDescent="0.25">
      <c r="A1533" s="417">
        <f t="shared" si="86"/>
        <v>1387</v>
      </c>
      <c r="B1533" s="422" t="s">
        <v>5934</v>
      </c>
      <c r="C1533" s="166" t="s">
        <v>5933</v>
      </c>
      <c r="D1533" s="301"/>
      <c r="E1533" s="237" t="s">
        <v>2934</v>
      </c>
      <c r="F1533" s="233">
        <v>1145</v>
      </c>
      <c r="G1533" s="287">
        <f t="shared" si="83"/>
        <v>0</v>
      </c>
      <c r="H1533" s="233">
        <v>1145</v>
      </c>
      <c r="I1533" s="112">
        <v>42886</v>
      </c>
      <c r="J1533" s="403" t="s">
        <v>7134</v>
      </c>
      <c r="K1533" s="39"/>
      <c r="L1533" s="340"/>
      <c r="M1533" s="39"/>
      <c r="N1533" s="39"/>
      <c r="O1533" s="39"/>
      <c r="P1533" s="9" t="s">
        <v>7134</v>
      </c>
      <c r="Q1533" s="39"/>
    </row>
    <row r="1534" spans="1:17" ht="89.25" x14ac:dyDescent="0.25">
      <c r="A1534" s="417">
        <f t="shared" si="86"/>
        <v>1388</v>
      </c>
      <c r="B1534" s="422" t="s">
        <v>5935</v>
      </c>
      <c r="C1534" s="166" t="s">
        <v>5933</v>
      </c>
      <c r="D1534" s="301"/>
      <c r="E1534" s="237" t="s">
        <v>2934</v>
      </c>
      <c r="F1534" s="233">
        <v>1145</v>
      </c>
      <c r="G1534" s="287">
        <f t="shared" si="83"/>
        <v>0</v>
      </c>
      <c r="H1534" s="233">
        <v>1145</v>
      </c>
      <c r="I1534" s="112">
        <v>42886</v>
      </c>
      <c r="J1534" s="403" t="s">
        <v>7134</v>
      </c>
      <c r="K1534" s="39"/>
      <c r="L1534" s="340"/>
      <c r="M1534" s="39"/>
      <c r="N1534" s="39"/>
      <c r="O1534" s="39"/>
      <c r="P1534" s="9" t="s">
        <v>7134</v>
      </c>
      <c r="Q1534" s="39"/>
    </row>
    <row r="1535" spans="1:17" ht="89.25" x14ac:dyDescent="0.25">
      <c r="A1535" s="417">
        <f t="shared" si="86"/>
        <v>1389</v>
      </c>
      <c r="B1535" s="422" t="s">
        <v>5936</v>
      </c>
      <c r="C1535" s="166" t="s">
        <v>5937</v>
      </c>
      <c r="D1535" s="329"/>
      <c r="E1535" s="237" t="s">
        <v>2934</v>
      </c>
      <c r="F1535" s="233">
        <v>745</v>
      </c>
      <c r="G1535" s="287">
        <f t="shared" si="83"/>
        <v>0</v>
      </c>
      <c r="H1535" s="233">
        <v>745</v>
      </c>
      <c r="I1535" s="112">
        <v>42886</v>
      </c>
      <c r="J1535" s="403" t="s">
        <v>7134</v>
      </c>
      <c r="K1535" s="39"/>
      <c r="L1535" s="340"/>
      <c r="M1535" s="39"/>
      <c r="N1535" s="39"/>
      <c r="O1535" s="39"/>
      <c r="P1535" s="9" t="s">
        <v>7134</v>
      </c>
      <c r="Q1535" s="39"/>
    </row>
    <row r="1536" spans="1:17" ht="89.25" x14ac:dyDescent="0.25">
      <c r="A1536" s="417">
        <f t="shared" si="86"/>
        <v>1390</v>
      </c>
      <c r="B1536" s="422" t="s">
        <v>5938</v>
      </c>
      <c r="C1536" s="166" t="s">
        <v>5937</v>
      </c>
      <c r="D1536" s="329"/>
      <c r="E1536" s="237" t="s">
        <v>2934</v>
      </c>
      <c r="F1536" s="233">
        <v>745</v>
      </c>
      <c r="G1536" s="287">
        <f t="shared" si="83"/>
        <v>0</v>
      </c>
      <c r="H1536" s="233">
        <v>745</v>
      </c>
      <c r="I1536" s="112">
        <v>42886</v>
      </c>
      <c r="J1536" s="403" t="s">
        <v>7134</v>
      </c>
      <c r="K1536" s="39"/>
      <c r="L1536" s="340"/>
      <c r="M1536" s="39"/>
      <c r="N1536" s="39"/>
      <c r="O1536" s="39"/>
      <c r="P1536" s="9" t="s">
        <v>7134</v>
      </c>
      <c r="Q1536" s="39"/>
    </row>
    <row r="1537" spans="1:17" ht="89.25" x14ac:dyDescent="0.25">
      <c r="A1537" s="417">
        <f t="shared" si="86"/>
        <v>1391</v>
      </c>
      <c r="B1537" s="422" t="s">
        <v>5939</v>
      </c>
      <c r="C1537" s="166" t="s">
        <v>5940</v>
      </c>
      <c r="D1537" s="329"/>
      <c r="E1537" s="237" t="s">
        <v>2934</v>
      </c>
      <c r="F1537" s="233">
        <v>1340</v>
      </c>
      <c r="G1537" s="287">
        <f t="shared" si="83"/>
        <v>0</v>
      </c>
      <c r="H1537" s="233">
        <v>1340</v>
      </c>
      <c r="I1537" s="112">
        <v>42886</v>
      </c>
      <c r="J1537" s="403" t="s">
        <v>7134</v>
      </c>
      <c r="K1537" s="39"/>
      <c r="L1537" s="340"/>
      <c r="M1537" s="39"/>
      <c r="N1537" s="39"/>
      <c r="O1537" s="39"/>
      <c r="P1537" s="9" t="s">
        <v>7134</v>
      </c>
      <c r="Q1537" s="39"/>
    </row>
    <row r="1538" spans="1:17" ht="89.25" x14ac:dyDescent="0.25">
      <c r="A1538" s="417">
        <f t="shared" si="86"/>
        <v>1392</v>
      </c>
      <c r="B1538" s="422" t="s">
        <v>5941</v>
      </c>
      <c r="C1538" s="166" t="s">
        <v>5940</v>
      </c>
      <c r="D1538" s="329"/>
      <c r="E1538" s="237" t="s">
        <v>2934</v>
      </c>
      <c r="F1538" s="233">
        <v>1340</v>
      </c>
      <c r="G1538" s="287">
        <f t="shared" si="83"/>
        <v>0</v>
      </c>
      <c r="H1538" s="233">
        <v>1340</v>
      </c>
      <c r="I1538" s="112">
        <v>42886</v>
      </c>
      <c r="J1538" s="403" t="s">
        <v>7134</v>
      </c>
      <c r="K1538" s="39"/>
      <c r="L1538" s="340"/>
      <c r="M1538" s="39"/>
      <c r="N1538" s="39"/>
      <c r="O1538" s="39"/>
      <c r="P1538" s="9" t="s">
        <v>7134</v>
      </c>
      <c r="Q1538" s="39"/>
    </row>
    <row r="1539" spans="1:17" ht="89.25" x14ac:dyDescent="0.25">
      <c r="A1539" s="417">
        <f t="shared" si="86"/>
        <v>1393</v>
      </c>
      <c r="B1539" s="422" t="s">
        <v>5942</v>
      </c>
      <c r="C1539" s="166" t="s">
        <v>5940</v>
      </c>
      <c r="D1539" s="329"/>
      <c r="E1539" s="237" t="s">
        <v>2934</v>
      </c>
      <c r="F1539" s="233">
        <v>1340</v>
      </c>
      <c r="G1539" s="287">
        <f t="shared" si="83"/>
        <v>0</v>
      </c>
      <c r="H1539" s="233">
        <v>1340</v>
      </c>
      <c r="I1539" s="112">
        <v>42886</v>
      </c>
      <c r="J1539" s="403" t="s">
        <v>7134</v>
      </c>
      <c r="K1539" s="39"/>
      <c r="L1539" s="340"/>
      <c r="M1539" s="39"/>
      <c r="N1539" s="39"/>
      <c r="O1539" s="39"/>
      <c r="P1539" s="9" t="s">
        <v>7134</v>
      </c>
      <c r="Q1539" s="39"/>
    </row>
    <row r="1540" spans="1:17" ht="89.25" x14ac:dyDescent="0.25">
      <c r="A1540" s="417">
        <f t="shared" si="86"/>
        <v>1394</v>
      </c>
      <c r="B1540" s="422" t="s">
        <v>5943</v>
      </c>
      <c r="C1540" s="166" t="s">
        <v>5944</v>
      </c>
      <c r="D1540" s="329"/>
      <c r="E1540" s="237" t="s">
        <v>2934</v>
      </c>
      <c r="F1540" s="233">
        <v>1145</v>
      </c>
      <c r="G1540" s="287">
        <f t="shared" si="83"/>
        <v>0</v>
      </c>
      <c r="H1540" s="233">
        <v>1145</v>
      </c>
      <c r="I1540" s="112">
        <v>42886</v>
      </c>
      <c r="J1540" s="403" t="s">
        <v>7134</v>
      </c>
      <c r="K1540" s="39"/>
      <c r="L1540" s="340"/>
      <c r="M1540" s="39"/>
      <c r="N1540" s="39"/>
      <c r="O1540" s="39"/>
      <c r="P1540" s="9" t="s">
        <v>7134</v>
      </c>
      <c r="Q1540" s="39"/>
    </row>
    <row r="1541" spans="1:17" ht="89.25" x14ac:dyDescent="0.25">
      <c r="A1541" s="417">
        <f t="shared" si="86"/>
        <v>1395</v>
      </c>
      <c r="B1541" s="422" t="s">
        <v>5945</v>
      </c>
      <c r="C1541" s="166" t="s">
        <v>5946</v>
      </c>
      <c r="D1541" s="329"/>
      <c r="E1541" s="237" t="s">
        <v>2934</v>
      </c>
      <c r="F1541" s="233">
        <v>1220</v>
      </c>
      <c r="G1541" s="287">
        <f t="shared" si="83"/>
        <v>0</v>
      </c>
      <c r="H1541" s="233">
        <v>1220</v>
      </c>
      <c r="I1541" s="112">
        <v>42886</v>
      </c>
      <c r="J1541" s="403" t="s">
        <v>7134</v>
      </c>
      <c r="K1541" s="39"/>
      <c r="L1541" s="340"/>
      <c r="M1541" s="39"/>
      <c r="N1541" s="39"/>
      <c r="O1541" s="39"/>
      <c r="P1541" s="9" t="s">
        <v>7134</v>
      </c>
      <c r="Q1541" s="39"/>
    </row>
    <row r="1542" spans="1:17" ht="89.25" x14ac:dyDescent="0.25">
      <c r="A1542" s="417">
        <f t="shared" si="86"/>
        <v>1396</v>
      </c>
      <c r="B1542" s="422" t="s">
        <v>5947</v>
      </c>
      <c r="C1542" s="166" t="s">
        <v>5948</v>
      </c>
      <c r="D1542" s="329"/>
      <c r="E1542" s="237" t="s">
        <v>2934</v>
      </c>
      <c r="F1542" s="233">
        <v>1145</v>
      </c>
      <c r="G1542" s="287">
        <f t="shared" si="83"/>
        <v>0</v>
      </c>
      <c r="H1542" s="233">
        <v>1145</v>
      </c>
      <c r="I1542" s="112">
        <v>42886</v>
      </c>
      <c r="J1542" s="403" t="s">
        <v>7134</v>
      </c>
      <c r="K1542" s="39"/>
      <c r="L1542" s="340"/>
      <c r="M1542" s="39"/>
      <c r="N1542" s="39"/>
      <c r="O1542" s="39"/>
      <c r="P1542" s="9" t="s">
        <v>7134</v>
      </c>
      <c r="Q1542" s="39"/>
    </row>
    <row r="1543" spans="1:17" ht="89.25" x14ac:dyDescent="0.25">
      <c r="A1543" s="417">
        <f t="shared" si="86"/>
        <v>1397</v>
      </c>
      <c r="B1543" s="422" t="s">
        <v>5949</v>
      </c>
      <c r="C1543" s="166" t="s">
        <v>5948</v>
      </c>
      <c r="D1543" s="329"/>
      <c r="E1543" s="237" t="s">
        <v>2934</v>
      </c>
      <c r="F1543" s="233">
        <v>1145</v>
      </c>
      <c r="G1543" s="287">
        <f t="shared" si="83"/>
        <v>0</v>
      </c>
      <c r="H1543" s="233">
        <v>1145</v>
      </c>
      <c r="I1543" s="112">
        <v>42886</v>
      </c>
      <c r="J1543" s="403" t="s">
        <v>7134</v>
      </c>
      <c r="K1543" s="39"/>
      <c r="L1543" s="340"/>
      <c r="M1543" s="39"/>
      <c r="N1543" s="39"/>
      <c r="O1543" s="39"/>
      <c r="P1543" s="9" t="s">
        <v>7134</v>
      </c>
      <c r="Q1543" s="39"/>
    </row>
    <row r="1544" spans="1:17" ht="89.25" x14ac:dyDescent="0.25">
      <c r="A1544" s="417">
        <f t="shared" si="86"/>
        <v>1398</v>
      </c>
      <c r="B1544" s="422" t="s">
        <v>5950</v>
      </c>
      <c r="C1544" s="166" t="s">
        <v>5948</v>
      </c>
      <c r="D1544" s="329"/>
      <c r="E1544" s="237" t="s">
        <v>2934</v>
      </c>
      <c r="F1544" s="233">
        <v>1145</v>
      </c>
      <c r="G1544" s="287">
        <f t="shared" si="83"/>
        <v>0</v>
      </c>
      <c r="H1544" s="233">
        <v>1145</v>
      </c>
      <c r="I1544" s="112">
        <v>42886</v>
      </c>
      <c r="J1544" s="403" t="s">
        <v>7134</v>
      </c>
      <c r="K1544" s="39"/>
      <c r="L1544" s="340"/>
      <c r="M1544" s="39"/>
      <c r="N1544" s="39"/>
      <c r="O1544" s="39"/>
      <c r="P1544" s="9" t="s">
        <v>7134</v>
      </c>
      <c r="Q1544" s="39"/>
    </row>
    <row r="1545" spans="1:17" ht="89.25" x14ac:dyDescent="0.25">
      <c r="A1545" s="417">
        <f t="shared" si="86"/>
        <v>1399</v>
      </c>
      <c r="B1545" s="422" t="s">
        <v>5951</v>
      </c>
      <c r="C1545" s="166" t="s">
        <v>5948</v>
      </c>
      <c r="D1545" s="329"/>
      <c r="E1545" s="237" t="s">
        <v>2934</v>
      </c>
      <c r="F1545" s="233">
        <v>1145</v>
      </c>
      <c r="G1545" s="287">
        <f t="shared" si="83"/>
        <v>0</v>
      </c>
      <c r="H1545" s="233">
        <v>1145</v>
      </c>
      <c r="I1545" s="112">
        <v>42886</v>
      </c>
      <c r="J1545" s="403" t="s">
        <v>7134</v>
      </c>
      <c r="K1545" s="39"/>
      <c r="L1545" s="340"/>
      <c r="M1545" s="39"/>
      <c r="N1545" s="39"/>
      <c r="O1545" s="39"/>
      <c r="P1545" s="9" t="s">
        <v>7134</v>
      </c>
      <c r="Q1545" s="39"/>
    </row>
    <row r="1546" spans="1:17" ht="89.25" x14ac:dyDescent="0.25">
      <c r="A1546" s="417">
        <f t="shared" si="86"/>
        <v>1400</v>
      </c>
      <c r="B1546" s="422" t="s">
        <v>5952</v>
      </c>
      <c r="C1546" s="166" t="s">
        <v>5953</v>
      </c>
      <c r="D1546" s="329"/>
      <c r="E1546" s="237" t="s">
        <v>2934</v>
      </c>
      <c r="F1546" s="233">
        <v>1020</v>
      </c>
      <c r="G1546" s="287">
        <f t="shared" si="83"/>
        <v>0</v>
      </c>
      <c r="H1546" s="233">
        <v>1020</v>
      </c>
      <c r="I1546" s="112">
        <v>42886</v>
      </c>
      <c r="J1546" s="403" t="s">
        <v>7134</v>
      </c>
      <c r="K1546" s="39"/>
      <c r="L1546" s="340"/>
      <c r="M1546" s="39"/>
      <c r="N1546" s="39"/>
      <c r="O1546" s="39"/>
      <c r="P1546" s="9" t="s">
        <v>7134</v>
      </c>
      <c r="Q1546" s="39"/>
    </row>
    <row r="1547" spans="1:17" ht="89.25" x14ac:dyDescent="0.25">
      <c r="A1547" s="417">
        <f t="shared" ref="A1547:A1562" si="87">A1546+1</f>
        <v>1401</v>
      </c>
      <c r="B1547" s="422" t="s">
        <v>5954</v>
      </c>
      <c r="C1547" s="166" t="s">
        <v>5953</v>
      </c>
      <c r="D1547" s="329"/>
      <c r="E1547" s="237" t="s">
        <v>2934</v>
      </c>
      <c r="F1547" s="233">
        <v>1020</v>
      </c>
      <c r="G1547" s="287">
        <f t="shared" si="83"/>
        <v>0</v>
      </c>
      <c r="H1547" s="233">
        <v>1020</v>
      </c>
      <c r="I1547" s="112">
        <v>42886</v>
      </c>
      <c r="J1547" s="403" t="s">
        <v>7134</v>
      </c>
      <c r="K1547" s="39"/>
      <c r="L1547" s="340"/>
      <c r="M1547" s="39"/>
      <c r="N1547" s="39"/>
      <c r="O1547" s="39"/>
      <c r="P1547" s="9" t="s">
        <v>7134</v>
      </c>
      <c r="Q1547" s="39"/>
    </row>
    <row r="1548" spans="1:17" ht="89.25" x14ac:dyDescent="0.25">
      <c r="A1548" s="417">
        <f t="shared" si="87"/>
        <v>1402</v>
      </c>
      <c r="B1548" s="422" t="s">
        <v>5955</v>
      </c>
      <c r="C1548" s="166" t="s">
        <v>5953</v>
      </c>
      <c r="D1548" s="329"/>
      <c r="E1548" s="237" t="s">
        <v>2934</v>
      </c>
      <c r="F1548" s="233">
        <v>1020</v>
      </c>
      <c r="G1548" s="287">
        <f t="shared" si="83"/>
        <v>0</v>
      </c>
      <c r="H1548" s="233">
        <v>1020</v>
      </c>
      <c r="I1548" s="112">
        <v>42886</v>
      </c>
      <c r="J1548" s="403" t="s">
        <v>7134</v>
      </c>
      <c r="K1548" s="39"/>
      <c r="L1548" s="340"/>
      <c r="M1548" s="39"/>
      <c r="N1548" s="39"/>
      <c r="O1548" s="39"/>
      <c r="P1548" s="9" t="s">
        <v>7134</v>
      </c>
      <c r="Q1548" s="39"/>
    </row>
    <row r="1549" spans="1:17" ht="89.25" x14ac:dyDescent="0.25">
      <c r="A1549" s="417">
        <f t="shared" si="87"/>
        <v>1403</v>
      </c>
      <c r="B1549" s="422" t="s">
        <v>5956</v>
      </c>
      <c r="C1549" s="166" t="s">
        <v>5953</v>
      </c>
      <c r="D1549" s="329"/>
      <c r="E1549" s="237" t="s">
        <v>2934</v>
      </c>
      <c r="F1549" s="233">
        <v>1020</v>
      </c>
      <c r="G1549" s="287">
        <f t="shared" si="83"/>
        <v>0</v>
      </c>
      <c r="H1549" s="233">
        <v>1020</v>
      </c>
      <c r="I1549" s="112">
        <v>42886</v>
      </c>
      <c r="J1549" s="403" t="s">
        <v>7134</v>
      </c>
      <c r="K1549" s="39"/>
      <c r="L1549" s="340"/>
      <c r="M1549" s="39"/>
      <c r="N1549" s="39"/>
      <c r="O1549" s="39"/>
      <c r="P1549" s="9" t="s">
        <v>7134</v>
      </c>
      <c r="Q1549" s="39"/>
    </row>
    <row r="1550" spans="1:17" ht="89.25" x14ac:dyDescent="0.25">
      <c r="A1550" s="417">
        <f t="shared" si="87"/>
        <v>1404</v>
      </c>
      <c r="B1550" s="422" t="s">
        <v>5957</v>
      </c>
      <c r="C1550" s="166" t="s">
        <v>5953</v>
      </c>
      <c r="D1550" s="329"/>
      <c r="E1550" s="237" t="s">
        <v>2934</v>
      </c>
      <c r="F1550" s="233">
        <v>1020</v>
      </c>
      <c r="G1550" s="287">
        <f t="shared" si="83"/>
        <v>0</v>
      </c>
      <c r="H1550" s="233">
        <v>1020</v>
      </c>
      <c r="I1550" s="112">
        <v>42886</v>
      </c>
      <c r="J1550" s="403" t="s">
        <v>7134</v>
      </c>
      <c r="K1550" s="39"/>
      <c r="L1550" s="340"/>
      <c r="M1550" s="39"/>
      <c r="N1550" s="39"/>
      <c r="O1550" s="39"/>
      <c r="P1550" s="9" t="s">
        <v>7134</v>
      </c>
      <c r="Q1550" s="39"/>
    </row>
    <row r="1551" spans="1:17" ht="89.25" x14ac:dyDescent="0.25">
      <c r="A1551" s="417">
        <f t="shared" si="87"/>
        <v>1405</v>
      </c>
      <c r="B1551" s="422" t="s">
        <v>5958</v>
      </c>
      <c r="C1551" s="166" t="s">
        <v>5953</v>
      </c>
      <c r="D1551" s="329"/>
      <c r="E1551" s="237" t="s">
        <v>2934</v>
      </c>
      <c r="F1551" s="233">
        <v>1020</v>
      </c>
      <c r="G1551" s="287">
        <f t="shared" si="83"/>
        <v>0</v>
      </c>
      <c r="H1551" s="233">
        <v>1020</v>
      </c>
      <c r="I1551" s="112">
        <v>42886</v>
      </c>
      <c r="J1551" s="403" t="s">
        <v>7134</v>
      </c>
      <c r="K1551" s="39"/>
      <c r="L1551" s="340"/>
      <c r="M1551" s="39"/>
      <c r="N1551" s="39"/>
      <c r="O1551" s="39"/>
      <c r="P1551" s="9" t="s">
        <v>7134</v>
      </c>
      <c r="Q1551" s="39"/>
    </row>
    <row r="1552" spans="1:17" ht="89.25" x14ac:dyDescent="0.25">
      <c r="A1552" s="417">
        <f t="shared" si="87"/>
        <v>1406</v>
      </c>
      <c r="B1552" s="422" t="s">
        <v>5959</v>
      </c>
      <c r="C1552" s="166" t="s">
        <v>5953</v>
      </c>
      <c r="D1552" s="329"/>
      <c r="E1552" s="237" t="s">
        <v>2934</v>
      </c>
      <c r="F1552" s="233">
        <v>1020</v>
      </c>
      <c r="G1552" s="287">
        <f t="shared" si="83"/>
        <v>0</v>
      </c>
      <c r="H1552" s="233">
        <v>1020</v>
      </c>
      <c r="I1552" s="112">
        <v>42886</v>
      </c>
      <c r="J1552" s="403" t="s">
        <v>7134</v>
      </c>
      <c r="K1552" s="39"/>
      <c r="L1552" s="340"/>
      <c r="M1552" s="39"/>
      <c r="N1552" s="39"/>
      <c r="O1552" s="39"/>
      <c r="P1552" s="9" t="s">
        <v>7134</v>
      </c>
      <c r="Q1552" s="39"/>
    </row>
    <row r="1553" spans="1:17" ht="89.25" x14ac:dyDescent="0.25">
      <c r="A1553" s="417">
        <f t="shared" si="87"/>
        <v>1407</v>
      </c>
      <c r="B1553" s="422" t="s">
        <v>5960</v>
      </c>
      <c r="C1553" s="166" t="s">
        <v>5953</v>
      </c>
      <c r="D1553" s="329"/>
      <c r="E1553" s="237" t="s">
        <v>2934</v>
      </c>
      <c r="F1553" s="233">
        <v>1020</v>
      </c>
      <c r="G1553" s="287">
        <f t="shared" si="83"/>
        <v>0</v>
      </c>
      <c r="H1553" s="233">
        <v>1020</v>
      </c>
      <c r="I1553" s="112">
        <v>42886</v>
      </c>
      <c r="J1553" s="403" t="s">
        <v>7134</v>
      </c>
      <c r="K1553" s="39"/>
      <c r="L1553" s="340"/>
      <c r="M1553" s="39"/>
      <c r="N1553" s="39"/>
      <c r="O1553" s="39"/>
      <c r="P1553" s="9" t="s">
        <v>7134</v>
      </c>
      <c r="Q1553" s="39"/>
    </row>
    <row r="1554" spans="1:17" ht="81" x14ac:dyDescent="0.25">
      <c r="A1554" s="417">
        <f t="shared" si="87"/>
        <v>1408</v>
      </c>
      <c r="B1554" s="422" t="s">
        <v>5961</v>
      </c>
      <c r="C1554" s="166" t="s">
        <v>5962</v>
      </c>
      <c r="D1554" s="301" t="s">
        <v>7507</v>
      </c>
      <c r="E1554" s="237" t="s">
        <v>2934</v>
      </c>
      <c r="F1554" s="233">
        <v>7615</v>
      </c>
      <c r="G1554" s="287">
        <f t="shared" si="83"/>
        <v>7615</v>
      </c>
      <c r="H1554" s="233">
        <v>0</v>
      </c>
      <c r="I1554" s="112">
        <v>42795</v>
      </c>
      <c r="J1554" s="403" t="s">
        <v>7135</v>
      </c>
      <c r="K1554" s="39"/>
      <c r="L1554" s="340"/>
      <c r="M1554" s="39"/>
      <c r="N1554" s="39"/>
      <c r="O1554" s="39"/>
      <c r="P1554" s="9" t="s">
        <v>7135</v>
      </c>
      <c r="Q1554" s="39"/>
    </row>
    <row r="1555" spans="1:17" ht="81" x14ac:dyDescent="0.25">
      <c r="A1555" s="417">
        <f t="shared" si="87"/>
        <v>1409</v>
      </c>
      <c r="B1555" s="422" t="s">
        <v>5963</v>
      </c>
      <c r="C1555" s="166" t="s">
        <v>5962</v>
      </c>
      <c r="D1555" s="301" t="s">
        <v>7507</v>
      </c>
      <c r="E1555" s="237" t="s">
        <v>2934</v>
      </c>
      <c r="F1555" s="233">
        <v>7615</v>
      </c>
      <c r="G1555" s="287">
        <f t="shared" si="83"/>
        <v>7615</v>
      </c>
      <c r="H1555" s="233">
        <v>0</v>
      </c>
      <c r="I1555" s="112">
        <v>42795</v>
      </c>
      <c r="J1555" s="403" t="s">
        <v>7135</v>
      </c>
      <c r="K1555" s="39"/>
      <c r="L1555" s="340"/>
      <c r="M1555" s="39"/>
      <c r="N1555" s="39"/>
      <c r="O1555" s="39"/>
      <c r="P1555" s="9" t="s">
        <v>7135</v>
      </c>
      <c r="Q1555" s="39"/>
    </row>
    <row r="1556" spans="1:17" ht="81" x14ac:dyDescent="0.25">
      <c r="A1556" s="417">
        <f t="shared" si="87"/>
        <v>1410</v>
      </c>
      <c r="B1556" s="422" t="s">
        <v>5964</v>
      </c>
      <c r="C1556" s="166" t="s">
        <v>5962</v>
      </c>
      <c r="D1556" s="301" t="s">
        <v>7507</v>
      </c>
      <c r="E1556" s="237" t="s">
        <v>2934</v>
      </c>
      <c r="F1556" s="233">
        <v>7615</v>
      </c>
      <c r="G1556" s="287">
        <f t="shared" si="83"/>
        <v>7615</v>
      </c>
      <c r="H1556" s="233">
        <v>0</v>
      </c>
      <c r="I1556" s="112">
        <v>42795</v>
      </c>
      <c r="J1556" s="403" t="s">
        <v>7135</v>
      </c>
      <c r="K1556" s="39"/>
      <c r="L1556" s="340"/>
      <c r="M1556" s="39"/>
      <c r="N1556" s="39"/>
      <c r="O1556" s="39"/>
      <c r="P1556" s="9" t="s">
        <v>7135</v>
      </c>
      <c r="Q1556" s="39"/>
    </row>
    <row r="1557" spans="1:17" ht="81" x14ac:dyDescent="0.25">
      <c r="A1557" s="417">
        <f t="shared" si="87"/>
        <v>1411</v>
      </c>
      <c r="B1557" s="422" t="s">
        <v>5965</v>
      </c>
      <c r="C1557" s="166" t="s">
        <v>5962</v>
      </c>
      <c r="D1557" s="301" t="s">
        <v>7507</v>
      </c>
      <c r="E1557" s="237" t="s">
        <v>2934</v>
      </c>
      <c r="F1557" s="233">
        <v>7615</v>
      </c>
      <c r="G1557" s="287">
        <f t="shared" si="83"/>
        <v>7615</v>
      </c>
      <c r="H1557" s="233">
        <v>0</v>
      </c>
      <c r="I1557" s="112">
        <v>42795</v>
      </c>
      <c r="J1557" s="403" t="s">
        <v>7135</v>
      </c>
      <c r="K1557" s="39"/>
      <c r="L1557" s="340"/>
      <c r="M1557" s="39"/>
      <c r="N1557" s="39"/>
      <c r="O1557" s="39"/>
      <c r="P1557" s="9" t="s">
        <v>7135</v>
      </c>
      <c r="Q1557" s="39"/>
    </row>
    <row r="1558" spans="1:17" ht="81" x14ac:dyDescent="0.25">
      <c r="A1558" s="417">
        <f t="shared" si="87"/>
        <v>1412</v>
      </c>
      <c r="B1558" s="422" t="s">
        <v>5966</v>
      </c>
      <c r="C1558" s="166" t="s">
        <v>5962</v>
      </c>
      <c r="D1558" s="301" t="s">
        <v>7507</v>
      </c>
      <c r="E1558" s="237" t="s">
        <v>2934</v>
      </c>
      <c r="F1558" s="233">
        <v>7615</v>
      </c>
      <c r="G1558" s="287">
        <f t="shared" si="83"/>
        <v>7615</v>
      </c>
      <c r="H1558" s="233">
        <v>0</v>
      </c>
      <c r="I1558" s="112">
        <v>42795</v>
      </c>
      <c r="J1558" s="403" t="s">
        <v>7135</v>
      </c>
      <c r="K1558" s="39"/>
      <c r="L1558" s="340"/>
      <c r="M1558" s="39"/>
      <c r="N1558" s="39"/>
      <c r="O1558" s="39"/>
      <c r="P1558" s="9" t="s">
        <v>7135</v>
      </c>
      <c r="Q1558" s="39"/>
    </row>
    <row r="1559" spans="1:17" ht="81" x14ac:dyDescent="0.25">
      <c r="A1559" s="417">
        <f t="shared" si="87"/>
        <v>1413</v>
      </c>
      <c r="B1559" s="422" t="s">
        <v>5967</v>
      </c>
      <c r="C1559" s="166" t="s">
        <v>5962</v>
      </c>
      <c r="D1559" s="301" t="s">
        <v>7508</v>
      </c>
      <c r="E1559" s="237" t="s">
        <v>2934</v>
      </c>
      <c r="F1559" s="233">
        <v>7615</v>
      </c>
      <c r="G1559" s="287">
        <f t="shared" si="83"/>
        <v>7615</v>
      </c>
      <c r="H1559" s="233">
        <v>0</v>
      </c>
      <c r="I1559" s="112">
        <v>42795</v>
      </c>
      <c r="J1559" s="403" t="s">
        <v>7135</v>
      </c>
      <c r="K1559" s="39"/>
      <c r="L1559" s="340"/>
      <c r="M1559" s="39"/>
      <c r="N1559" s="39"/>
      <c r="O1559" s="39"/>
      <c r="P1559" s="9" t="s">
        <v>7135</v>
      </c>
      <c r="Q1559" s="39"/>
    </row>
    <row r="1560" spans="1:17" ht="81" x14ac:dyDescent="0.25">
      <c r="A1560" s="417">
        <f t="shared" si="87"/>
        <v>1414</v>
      </c>
      <c r="B1560" s="422" t="s">
        <v>5968</v>
      </c>
      <c r="C1560" s="166" t="s">
        <v>5962</v>
      </c>
      <c r="D1560" s="301" t="s">
        <v>7508</v>
      </c>
      <c r="E1560" s="237" t="s">
        <v>2934</v>
      </c>
      <c r="F1560" s="233">
        <v>7615</v>
      </c>
      <c r="G1560" s="287">
        <f t="shared" si="83"/>
        <v>7615</v>
      </c>
      <c r="H1560" s="233">
        <v>0</v>
      </c>
      <c r="I1560" s="112">
        <v>42795</v>
      </c>
      <c r="J1560" s="403" t="s">
        <v>7135</v>
      </c>
      <c r="K1560" s="39"/>
      <c r="L1560" s="340"/>
      <c r="M1560" s="39"/>
      <c r="N1560" s="39"/>
      <c r="O1560" s="39"/>
      <c r="P1560" s="9" t="s">
        <v>7135</v>
      </c>
      <c r="Q1560" s="39"/>
    </row>
    <row r="1561" spans="1:17" ht="81" x14ac:dyDescent="0.25">
      <c r="A1561" s="417">
        <f t="shared" si="87"/>
        <v>1415</v>
      </c>
      <c r="B1561" s="422" t="s">
        <v>5969</v>
      </c>
      <c r="C1561" s="166" t="s">
        <v>5962</v>
      </c>
      <c r="D1561" s="301" t="s">
        <v>7508</v>
      </c>
      <c r="E1561" s="237" t="s">
        <v>2934</v>
      </c>
      <c r="F1561" s="233">
        <v>7615</v>
      </c>
      <c r="G1561" s="287">
        <f t="shared" si="83"/>
        <v>7615</v>
      </c>
      <c r="H1561" s="233">
        <v>0</v>
      </c>
      <c r="I1561" s="112">
        <v>42795</v>
      </c>
      <c r="J1561" s="403" t="s">
        <v>7135</v>
      </c>
      <c r="K1561" s="39"/>
      <c r="L1561" s="340"/>
      <c r="M1561" s="39"/>
      <c r="N1561" s="39"/>
      <c r="O1561" s="39"/>
      <c r="P1561" s="9" t="s">
        <v>7135</v>
      </c>
      <c r="Q1561" s="39"/>
    </row>
    <row r="1562" spans="1:17" ht="81" x14ac:dyDescent="0.25">
      <c r="A1562" s="417">
        <f t="shared" si="87"/>
        <v>1416</v>
      </c>
      <c r="B1562" s="422" t="s">
        <v>5970</v>
      </c>
      <c r="C1562" s="166" t="s">
        <v>5962</v>
      </c>
      <c r="D1562" s="301" t="s">
        <v>7508</v>
      </c>
      <c r="E1562" s="237" t="s">
        <v>2934</v>
      </c>
      <c r="F1562" s="233">
        <v>7615</v>
      </c>
      <c r="G1562" s="287">
        <f t="shared" ref="G1562:G1609" si="88">F1562-H1562</f>
        <v>7615</v>
      </c>
      <c r="H1562" s="233">
        <v>0</v>
      </c>
      <c r="I1562" s="112">
        <v>42795</v>
      </c>
      <c r="J1562" s="403" t="s">
        <v>7135</v>
      </c>
      <c r="K1562" s="39"/>
      <c r="L1562" s="340"/>
      <c r="M1562" s="39"/>
      <c r="N1562" s="39"/>
      <c r="O1562" s="39"/>
      <c r="P1562" s="9" t="s">
        <v>7135</v>
      </c>
      <c r="Q1562" s="39"/>
    </row>
    <row r="1563" spans="1:17" ht="81" x14ac:dyDescent="0.25">
      <c r="A1563" s="417">
        <f t="shared" ref="A1563:A1578" si="89">A1562+1</f>
        <v>1417</v>
      </c>
      <c r="B1563" s="422" t="s">
        <v>5971</v>
      </c>
      <c r="C1563" s="166" t="s">
        <v>5962</v>
      </c>
      <c r="D1563" s="301" t="s">
        <v>7508</v>
      </c>
      <c r="E1563" s="237" t="s">
        <v>2934</v>
      </c>
      <c r="F1563" s="233">
        <v>7615</v>
      </c>
      <c r="G1563" s="287">
        <f t="shared" si="88"/>
        <v>7615</v>
      </c>
      <c r="H1563" s="233">
        <v>0</v>
      </c>
      <c r="I1563" s="112">
        <v>42795</v>
      </c>
      <c r="J1563" s="403" t="s">
        <v>7135</v>
      </c>
      <c r="K1563" s="39"/>
      <c r="L1563" s="340"/>
      <c r="M1563" s="39"/>
      <c r="N1563" s="39"/>
      <c r="O1563" s="39"/>
      <c r="P1563" s="9" t="s">
        <v>7135</v>
      </c>
      <c r="Q1563" s="39"/>
    </row>
    <row r="1564" spans="1:17" ht="81" x14ac:dyDescent="0.25">
      <c r="A1564" s="417">
        <f t="shared" si="89"/>
        <v>1418</v>
      </c>
      <c r="B1564" s="422" t="s">
        <v>5972</v>
      </c>
      <c r="C1564" s="166" t="s">
        <v>5962</v>
      </c>
      <c r="D1564" s="301" t="s">
        <v>7508</v>
      </c>
      <c r="E1564" s="237" t="s">
        <v>2934</v>
      </c>
      <c r="F1564" s="233">
        <v>7615</v>
      </c>
      <c r="G1564" s="287">
        <f t="shared" si="88"/>
        <v>7615</v>
      </c>
      <c r="H1564" s="233">
        <v>0</v>
      </c>
      <c r="I1564" s="112">
        <v>42795</v>
      </c>
      <c r="J1564" s="403" t="s">
        <v>7135</v>
      </c>
      <c r="K1564" s="39"/>
      <c r="L1564" s="340"/>
      <c r="M1564" s="39"/>
      <c r="N1564" s="39"/>
      <c r="O1564" s="39"/>
      <c r="P1564" s="9" t="s">
        <v>7135</v>
      </c>
      <c r="Q1564" s="39"/>
    </row>
    <row r="1565" spans="1:17" ht="81" x14ac:dyDescent="0.25">
      <c r="A1565" s="417">
        <f t="shared" si="89"/>
        <v>1419</v>
      </c>
      <c r="B1565" s="422" t="s">
        <v>5973</v>
      </c>
      <c r="C1565" s="166" t="s">
        <v>5962</v>
      </c>
      <c r="D1565" s="301" t="s">
        <v>7508</v>
      </c>
      <c r="E1565" s="237" t="s">
        <v>2934</v>
      </c>
      <c r="F1565" s="233">
        <v>7615</v>
      </c>
      <c r="G1565" s="287">
        <f t="shared" si="88"/>
        <v>7615</v>
      </c>
      <c r="H1565" s="233">
        <v>0</v>
      </c>
      <c r="I1565" s="112">
        <v>42795</v>
      </c>
      <c r="J1565" s="403" t="s">
        <v>7135</v>
      </c>
      <c r="K1565" s="39"/>
      <c r="L1565" s="340"/>
      <c r="M1565" s="39"/>
      <c r="N1565" s="39"/>
      <c r="O1565" s="39"/>
      <c r="P1565" s="9" t="s">
        <v>7135</v>
      </c>
      <c r="Q1565" s="39"/>
    </row>
    <row r="1566" spans="1:17" ht="81" x14ac:dyDescent="0.25">
      <c r="A1566" s="417">
        <f t="shared" si="89"/>
        <v>1420</v>
      </c>
      <c r="B1566" s="422" t="s">
        <v>5974</v>
      </c>
      <c r="C1566" s="166" t="s">
        <v>5962</v>
      </c>
      <c r="D1566" s="301" t="s">
        <v>7509</v>
      </c>
      <c r="E1566" s="237" t="s">
        <v>2934</v>
      </c>
      <c r="F1566" s="233">
        <v>7615</v>
      </c>
      <c r="G1566" s="287">
        <f t="shared" si="88"/>
        <v>7615</v>
      </c>
      <c r="H1566" s="233">
        <v>0</v>
      </c>
      <c r="I1566" s="112">
        <v>42795</v>
      </c>
      <c r="J1566" s="403" t="s">
        <v>7135</v>
      </c>
      <c r="K1566" s="39"/>
      <c r="L1566" s="340"/>
      <c r="M1566" s="39"/>
      <c r="N1566" s="39"/>
      <c r="O1566" s="39"/>
      <c r="P1566" s="9" t="s">
        <v>7135</v>
      </c>
      <c r="Q1566" s="39"/>
    </row>
    <row r="1567" spans="1:17" ht="81" x14ac:dyDescent="0.25">
      <c r="A1567" s="417">
        <f t="shared" si="89"/>
        <v>1421</v>
      </c>
      <c r="B1567" s="422" t="s">
        <v>5975</v>
      </c>
      <c r="C1567" s="308" t="s">
        <v>5976</v>
      </c>
      <c r="D1567" s="301" t="s">
        <v>7510</v>
      </c>
      <c r="E1567" s="237" t="s">
        <v>2934</v>
      </c>
      <c r="F1567" s="233">
        <v>7500</v>
      </c>
      <c r="G1567" s="287">
        <f t="shared" si="88"/>
        <v>7500</v>
      </c>
      <c r="H1567" s="233">
        <v>0</v>
      </c>
      <c r="I1567" s="297" t="s">
        <v>7136</v>
      </c>
      <c r="J1567" s="403" t="s">
        <v>7137</v>
      </c>
      <c r="K1567" s="39"/>
      <c r="L1567" s="340"/>
      <c r="M1567" s="39"/>
      <c r="N1567" s="39"/>
      <c r="O1567" s="39"/>
      <c r="P1567" s="9" t="s">
        <v>7137</v>
      </c>
      <c r="Q1567" s="39"/>
    </row>
    <row r="1568" spans="1:17" ht="81" x14ac:dyDescent="0.25">
      <c r="A1568" s="417">
        <f t="shared" si="89"/>
        <v>1422</v>
      </c>
      <c r="B1568" s="422" t="s">
        <v>5977</v>
      </c>
      <c r="C1568" s="308" t="s">
        <v>5976</v>
      </c>
      <c r="D1568" s="301" t="s">
        <v>7511</v>
      </c>
      <c r="E1568" s="237" t="s">
        <v>2934</v>
      </c>
      <c r="F1568" s="233">
        <v>7500</v>
      </c>
      <c r="G1568" s="287">
        <f t="shared" si="88"/>
        <v>7500</v>
      </c>
      <c r="H1568" s="233">
        <v>0</v>
      </c>
      <c r="I1568" s="297" t="s">
        <v>7136</v>
      </c>
      <c r="J1568" s="403" t="s">
        <v>7137</v>
      </c>
      <c r="K1568" s="39"/>
      <c r="L1568" s="340"/>
      <c r="M1568" s="39"/>
      <c r="N1568" s="39"/>
      <c r="O1568" s="39"/>
      <c r="P1568" s="9" t="s">
        <v>7137</v>
      </c>
      <c r="Q1568" s="39"/>
    </row>
    <row r="1569" spans="1:17" ht="81" x14ac:dyDescent="0.25">
      <c r="A1569" s="417">
        <f t="shared" si="89"/>
        <v>1423</v>
      </c>
      <c r="B1569" s="422" t="s">
        <v>5978</v>
      </c>
      <c r="C1569" s="308" t="s">
        <v>5976</v>
      </c>
      <c r="D1569" s="301" t="s">
        <v>7511</v>
      </c>
      <c r="E1569" s="237" t="s">
        <v>2934</v>
      </c>
      <c r="F1569" s="233">
        <v>7500</v>
      </c>
      <c r="G1569" s="287">
        <f t="shared" si="88"/>
        <v>7500</v>
      </c>
      <c r="H1569" s="233">
        <v>0</v>
      </c>
      <c r="I1569" s="297" t="s">
        <v>7136</v>
      </c>
      <c r="J1569" s="403" t="s">
        <v>7137</v>
      </c>
      <c r="K1569" s="39"/>
      <c r="L1569" s="340"/>
      <c r="M1569" s="39"/>
      <c r="N1569" s="39"/>
      <c r="O1569" s="39"/>
      <c r="P1569" s="9" t="s">
        <v>7137</v>
      </c>
      <c r="Q1569" s="39"/>
    </row>
    <row r="1570" spans="1:17" ht="81" x14ac:dyDescent="0.25">
      <c r="A1570" s="417">
        <f t="shared" si="89"/>
        <v>1424</v>
      </c>
      <c r="B1570" s="422" t="s">
        <v>5979</v>
      </c>
      <c r="C1570" s="308" t="s">
        <v>5976</v>
      </c>
      <c r="D1570" s="301" t="s">
        <v>7511</v>
      </c>
      <c r="E1570" s="237" t="s">
        <v>2934</v>
      </c>
      <c r="F1570" s="233">
        <v>7500</v>
      </c>
      <c r="G1570" s="287">
        <f t="shared" si="88"/>
        <v>7500</v>
      </c>
      <c r="H1570" s="233">
        <v>0</v>
      </c>
      <c r="I1570" s="297" t="s">
        <v>7136</v>
      </c>
      <c r="J1570" s="403" t="s">
        <v>7137</v>
      </c>
      <c r="K1570" s="39"/>
      <c r="L1570" s="340"/>
      <c r="M1570" s="39"/>
      <c r="N1570" s="39"/>
      <c r="O1570" s="39"/>
      <c r="P1570" s="9" t="s">
        <v>7137</v>
      </c>
      <c r="Q1570" s="39"/>
    </row>
    <row r="1571" spans="1:17" ht="81" x14ac:dyDescent="0.25">
      <c r="A1571" s="417">
        <f t="shared" si="89"/>
        <v>1425</v>
      </c>
      <c r="B1571" s="422" t="s">
        <v>5980</v>
      </c>
      <c r="C1571" s="308" t="s">
        <v>5976</v>
      </c>
      <c r="D1571" s="301" t="s">
        <v>7511</v>
      </c>
      <c r="E1571" s="237" t="s">
        <v>2934</v>
      </c>
      <c r="F1571" s="233">
        <v>7500</v>
      </c>
      <c r="G1571" s="287">
        <f t="shared" si="88"/>
        <v>7500</v>
      </c>
      <c r="H1571" s="233">
        <v>0</v>
      </c>
      <c r="I1571" s="297" t="s">
        <v>7136</v>
      </c>
      <c r="J1571" s="403" t="s">
        <v>7137</v>
      </c>
      <c r="K1571" s="39"/>
      <c r="L1571" s="340"/>
      <c r="M1571" s="39"/>
      <c r="N1571" s="39"/>
      <c r="O1571" s="39"/>
      <c r="P1571" s="9" t="s">
        <v>7137</v>
      </c>
      <c r="Q1571" s="39"/>
    </row>
    <row r="1572" spans="1:17" ht="81" x14ac:dyDescent="0.25">
      <c r="A1572" s="417">
        <f t="shared" si="89"/>
        <v>1426</v>
      </c>
      <c r="B1572" s="422" t="s">
        <v>5981</v>
      </c>
      <c r="C1572" s="308" t="s">
        <v>5976</v>
      </c>
      <c r="D1572" s="301" t="s">
        <v>7512</v>
      </c>
      <c r="E1572" s="237" t="s">
        <v>2934</v>
      </c>
      <c r="F1572" s="233">
        <v>7500</v>
      </c>
      <c r="G1572" s="287">
        <f t="shared" si="88"/>
        <v>7500</v>
      </c>
      <c r="H1572" s="233">
        <v>0</v>
      </c>
      <c r="I1572" s="297" t="s">
        <v>7136</v>
      </c>
      <c r="J1572" s="403" t="s">
        <v>7137</v>
      </c>
      <c r="K1572" s="39"/>
      <c r="L1572" s="340"/>
      <c r="M1572" s="39"/>
      <c r="N1572" s="39"/>
      <c r="O1572" s="39"/>
      <c r="P1572" s="9" t="s">
        <v>7137</v>
      </c>
      <c r="Q1572" s="39"/>
    </row>
    <row r="1573" spans="1:17" ht="81" x14ac:dyDescent="0.25">
      <c r="A1573" s="417">
        <f t="shared" si="89"/>
        <v>1427</v>
      </c>
      <c r="B1573" s="422" t="s">
        <v>5982</v>
      </c>
      <c r="C1573" s="308" t="s">
        <v>5976</v>
      </c>
      <c r="D1573" s="301" t="s">
        <v>7512</v>
      </c>
      <c r="E1573" s="237" t="s">
        <v>2934</v>
      </c>
      <c r="F1573" s="233">
        <v>7500</v>
      </c>
      <c r="G1573" s="287">
        <f t="shared" si="88"/>
        <v>7500</v>
      </c>
      <c r="H1573" s="233">
        <v>0</v>
      </c>
      <c r="I1573" s="297" t="s">
        <v>7136</v>
      </c>
      <c r="J1573" s="403" t="s">
        <v>7137</v>
      </c>
      <c r="K1573" s="39"/>
      <c r="L1573" s="340"/>
      <c r="M1573" s="39"/>
      <c r="N1573" s="39"/>
      <c r="O1573" s="39"/>
      <c r="P1573" s="9" t="s">
        <v>7137</v>
      </c>
      <c r="Q1573" s="39"/>
    </row>
    <row r="1574" spans="1:17" ht="81" x14ac:dyDescent="0.25">
      <c r="A1574" s="417">
        <f t="shared" si="89"/>
        <v>1428</v>
      </c>
      <c r="B1574" s="422" t="s">
        <v>5983</v>
      </c>
      <c r="C1574" s="308" t="s">
        <v>5976</v>
      </c>
      <c r="D1574" s="301" t="s">
        <v>7513</v>
      </c>
      <c r="E1574" s="237" t="s">
        <v>2934</v>
      </c>
      <c r="F1574" s="233">
        <v>7500</v>
      </c>
      <c r="G1574" s="287">
        <f t="shared" si="88"/>
        <v>7500</v>
      </c>
      <c r="H1574" s="233">
        <v>0</v>
      </c>
      <c r="I1574" s="297" t="s">
        <v>7136</v>
      </c>
      <c r="J1574" s="403" t="s">
        <v>7137</v>
      </c>
      <c r="K1574" s="39"/>
      <c r="L1574" s="340"/>
      <c r="M1574" s="39"/>
      <c r="N1574" s="39"/>
      <c r="O1574" s="39"/>
      <c r="P1574" s="9" t="s">
        <v>7137</v>
      </c>
      <c r="Q1574" s="39"/>
    </row>
    <row r="1575" spans="1:17" ht="81" x14ac:dyDescent="0.25">
      <c r="A1575" s="417">
        <f t="shared" si="89"/>
        <v>1429</v>
      </c>
      <c r="B1575" s="422" t="s">
        <v>5984</v>
      </c>
      <c r="C1575" s="308" t="s">
        <v>5976</v>
      </c>
      <c r="D1575" s="301" t="s">
        <v>7513</v>
      </c>
      <c r="E1575" s="237" t="s">
        <v>2934</v>
      </c>
      <c r="F1575" s="233">
        <v>7500</v>
      </c>
      <c r="G1575" s="287">
        <f t="shared" si="88"/>
        <v>7500</v>
      </c>
      <c r="H1575" s="233">
        <v>0</v>
      </c>
      <c r="I1575" s="297" t="s">
        <v>7136</v>
      </c>
      <c r="J1575" s="403" t="s">
        <v>7137</v>
      </c>
      <c r="K1575" s="39"/>
      <c r="L1575" s="340"/>
      <c r="M1575" s="39"/>
      <c r="N1575" s="39"/>
      <c r="O1575" s="39"/>
      <c r="P1575" s="9" t="s">
        <v>7137</v>
      </c>
      <c r="Q1575" s="39"/>
    </row>
    <row r="1576" spans="1:17" ht="81" x14ac:dyDescent="0.25">
      <c r="A1576" s="417">
        <f t="shared" si="89"/>
        <v>1430</v>
      </c>
      <c r="B1576" s="422" t="s">
        <v>5985</v>
      </c>
      <c r="C1576" s="308" t="s">
        <v>5976</v>
      </c>
      <c r="D1576" s="301" t="s">
        <v>7514</v>
      </c>
      <c r="E1576" s="237" t="s">
        <v>2934</v>
      </c>
      <c r="F1576" s="233">
        <v>7500</v>
      </c>
      <c r="G1576" s="287">
        <f t="shared" si="88"/>
        <v>7500</v>
      </c>
      <c r="H1576" s="233">
        <v>0</v>
      </c>
      <c r="I1576" s="297" t="s">
        <v>7136</v>
      </c>
      <c r="J1576" s="403" t="s">
        <v>7137</v>
      </c>
      <c r="K1576" s="39"/>
      <c r="L1576" s="340"/>
      <c r="M1576" s="39"/>
      <c r="N1576" s="39"/>
      <c r="O1576" s="39"/>
      <c r="P1576" s="9" t="s">
        <v>7137</v>
      </c>
      <c r="Q1576" s="39"/>
    </row>
    <row r="1577" spans="1:17" ht="81" x14ac:dyDescent="0.25">
      <c r="A1577" s="417">
        <f t="shared" si="89"/>
        <v>1431</v>
      </c>
      <c r="B1577" s="422" t="s">
        <v>5986</v>
      </c>
      <c r="C1577" s="308" t="s">
        <v>5976</v>
      </c>
      <c r="D1577" s="301" t="s">
        <v>7514</v>
      </c>
      <c r="E1577" s="237" t="s">
        <v>2934</v>
      </c>
      <c r="F1577" s="233">
        <v>7500</v>
      </c>
      <c r="G1577" s="287">
        <f t="shared" si="88"/>
        <v>7500</v>
      </c>
      <c r="H1577" s="233">
        <v>0</v>
      </c>
      <c r="I1577" s="297" t="s">
        <v>7136</v>
      </c>
      <c r="J1577" s="403" t="s">
        <v>7137</v>
      </c>
      <c r="K1577" s="39"/>
      <c r="L1577" s="340"/>
      <c r="M1577" s="39"/>
      <c r="N1577" s="39"/>
      <c r="O1577" s="39"/>
      <c r="P1577" s="9" t="s">
        <v>7137</v>
      </c>
      <c r="Q1577" s="39"/>
    </row>
    <row r="1578" spans="1:17" ht="81" x14ac:dyDescent="0.25">
      <c r="A1578" s="417">
        <f t="shared" si="89"/>
        <v>1432</v>
      </c>
      <c r="B1578" s="422" t="s">
        <v>5987</v>
      </c>
      <c r="C1578" s="308" t="s">
        <v>5976</v>
      </c>
      <c r="D1578" s="301" t="s">
        <v>7510</v>
      </c>
      <c r="E1578" s="237" t="s">
        <v>2934</v>
      </c>
      <c r="F1578" s="233">
        <v>7500</v>
      </c>
      <c r="G1578" s="287">
        <f t="shared" si="88"/>
        <v>7500</v>
      </c>
      <c r="H1578" s="233">
        <v>0</v>
      </c>
      <c r="I1578" s="297" t="s">
        <v>7136</v>
      </c>
      <c r="J1578" s="403" t="s">
        <v>7137</v>
      </c>
      <c r="K1578" s="39"/>
      <c r="L1578" s="340"/>
      <c r="M1578" s="39"/>
      <c r="N1578" s="39"/>
      <c r="O1578" s="39"/>
      <c r="P1578" s="9" t="s">
        <v>7137</v>
      </c>
      <c r="Q1578" s="39"/>
    </row>
    <row r="1579" spans="1:17" ht="81" x14ac:dyDescent="0.25">
      <c r="A1579" s="417">
        <f t="shared" ref="A1579:A1594" si="90">A1578+1</f>
        <v>1433</v>
      </c>
      <c r="B1579" s="422" t="s">
        <v>5988</v>
      </c>
      <c r="C1579" s="308" t="s">
        <v>5976</v>
      </c>
      <c r="D1579" s="301" t="s">
        <v>7510</v>
      </c>
      <c r="E1579" s="237" t="s">
        <v>2934</v>
      </c>
      <c r="F1579" s="233">
        <v>7500</v>
      </c>
      <c r="G1579" s="287">
        <f t="shared" si="88"/>
        <v>7500</v>
      </c>
      <c r="H1579" s="233">
        <v>0</v>
      </c>
      <c r="I1579" s="297" t="s">
        <v>7136</v>
      </c>
      <c r="J1579" s="403" t="s">
        <v>7137</v>
      </c>
      <c r="K1579" s="39"/>
      <c r="L1579" s="340"/>
      <c r="M1579" s="39"/>
      <c r="N1579" s="39"/>
      <c r="O1579" s="39"/>
      <c r="P1579" s="9" t="s">
        <v>7137</v>
      </c>
      <c r="Q1579" s="39"/>
    </row>
    <row r="1580" spans="1:17" ht="81" x14ac:dyDescent="0.25">
      <c r="A1580" s="417">
        <f t="shared" si="90"/>
        <v>1434</v>
      </c>
      <c r="B1580" s="422" t="s">
        <v>5989</v>
      </c>
      <c r="C1580" s="278" t="s">
        <v>5990</v>
      </c>
      <c r="D1580" s="304" t="s">
        <v>7515</v>
      </c>
      <c r="E1580" s="237" t="s">
        <v>2934</v>
      </c>
      <c r="F1580" s="233">
        <v>7500</v>
      </c>
      <c r="G1580" s="287">
        <f t="shared" si="88"/>
        <v>7500</v>
      </c>
      <c r="H1580" s="233">
        <v>0</v>
      </c>
      <c r="I1580" s="297" t="s">
        <v>7138</v>
      </c>
      <c r="J1580" s="403" t="s">
        <v>7139</v>
      </c>
      <c r="K1580" s="39"/>
      <c r="L1580" s="340"/>
      <c r="M1580" s="39"/>
      <c r="N1580" s="39"/>
      <c r="O1580" s="39"/>
      <c r="P1580" s="9" t="s">
        <v>7139</v>
      </c>
      <c r="Q1580" s="39"/>
    </row>
    <row r="1581" spans="1:17" ht="81" x14ac:dyDescent="0.25">
      <c r="A1581" s="417">
        <f t="shared" si="90"/>
        <v>1435</v>
      </c>
      <c r="B1581" s="422" t="s">
        <v>5991</v>
      </c>
      <c r="C1581" s="278" t="s">
        <v>5992</v>
      </c>
      <c r="D1581" s="330" t="s">
        <v>7516</v>
      </c>
      <c r="E1581" s="237" t="s">
        <v>2934</v>
      </c>
      <c r="F1581" s="233">
        <v>7500</v>
      </c>
      <c r="G1581" s="287">
        <f t="shared" si="88"/>
        <v>7500</v>
      </c>
      <c r="H1581" s="233">
        <v>0</v>
      </c>
      <c r="I1581" s="297" t="s">
        <v>7140</v>
      </c>
      <c r="J1581" s="403" t="s">
        <v>7141</v>
      </c>
      <c r="K1581" s="39"/>
      <c r="L1581" s="340"/>
      <c r="M1581" s="39"/>
      <c r="N1581" s="39"/>
      <c r="O1581" s="39"/>
      <c r="P1581" s="9" t="s">
        <v>7141</v>
      </c>
      <c r="Q1581" s="39"/>
    </row>
    <row r="1582" spans="1:17" ht="81" x14ac:dyDescent="0.25">
      <c r="A1582" s="417">
        <f t="shared" si="90"/>
        <v>1436</v>
      </c>
      <c r="B1582" s="422" t="s">
        <v>5993</v>
      </c>
      <c r="C1582" s="278" t="s">
        <v>5992</v>
      </c>
      <c r="D1582" s="330" t="s">
        <v>7517</v>
      </c>
      <c r="E1582" s="237" t="s">
        <v>2934</v>
      </c>
      <c r="F1582" s="233">
        <v>7500</v>
      </c>
      <c r="G1582" s="287">
        <f t="shared" si="88"/>
        <v>7500</v>
      </c>
      <c r="H1582" s="233">
        <v>0</v>
      </c>
      <c r="I1582" s="297" t="s">
        <v>7140</v>
      </c>
      <c r="J1582" s="403" t="s">
        <v>7141</v>
      </c>
      <c r="K1582" s="39"/>
      <c r="L1582" s="340"/>
      <c r="M1582" s="39"/>
      <c r="N1582" s="39"/>
      <c r="O1582" s="39"/>
      <c r="P1582" s="9" t="s">
        <v>7141</v>
      </c>
      <c r="Q1582" s="39"/>
    </row>
    <row r="1583" spans="1:17" ht="81" x14ac:dyDescent="0.25">
      <c r="A1583" s="417">
        <f t="shared" si="90"/>
        <v>1437</v>
      </c>
      <c r="B1583" s="422" t="s">
        <v>5994</v>
      </c>
      <c r="C1583" s="278" t="s">
        <v>5992</v>
      </c>
      <c r="D1583" s="330" t="s">
        <v>7517</v>
      </c>
      <c r="E1583" s="237" t="s">
        <v>2934</v>
      </c>
      <c r="F1583" s="233">
        <v>7500</v>
      </c>
      <c r="G1583" s="287">
        <f t="shared" si="88"/>
        <v>7500</v>
      </c>
      <c r="H1583" s="233">
        <v>0</v>
      </c>
      <c r="I1583" s="297" t="s">
        <v>7140</v>
      </c>
      <c r="J1583" s="403" t="s">
        <v>7141</v>
      </c>
      <c r="K1583" s="39"/>
      <c r="L1583" s="340"/>
      <c r="M1583" s="39"/>
      <c r="N1583" s="39"/>
      <c r="O1583" s="39"/>
      <c r="P1583" s="9" t="s">
        <v>7141</v>
      </c>
      <c r="Q1583" s="39"/>
    </row>
    <row r="1584" spans="1:17" ht="81" x14ac:dyDescent="0.25">
      <c r="A1584" s="417">
        <f t="shared" si="90"/>
        <v>1438</v>
      </c>
      <c r="B1584" s="422" t="s">
        <v>5995</v>
      </c>
      <c r="C1584" s="278" t="s">
        <v>5992</v>
      </c>
      <c r="D1584" s="330" t="s">
        <v>7516</v>
      </c>
      <c r="E1584" s="237" t="s">
        <v>2934</v>
      </c>
      <c r="F1584" s="233">
        <v>7500</v>
      </c>
      <c r="G1584" s="287">
        <f t="shared" si="88"/>
        <v>7500</v>
      </c>
      <c r="H1584" s="233">
        <v>0</v>
      </c>
      <c r="I1584" s="297" t="s">
        <v>7140</v>
      </c>
      <c r="J1584" s="403" t="s">
        <v>7141</v>
      </c>
      <c r="K1584" s="39"/>
      <c r="L1584" s="340"/>
      <c r="M1584" s="39"/>
      <c r="N1584" s="39"/>
      <c r="O1584" s="39"/>
      <c r="P1584" s="9" t="s">
        <v>7141</v>
      </c>
      <c r="Q1584" s="39"/>
    </row>
    <row r="1585" spans="1:17" ht="81" x14ac:dyDescent="0.25">
      <c r="A1585" s="417">
        <f t="shared" si="90"/>
        <v>1439</v>
      </c>
      <c r="B1585" s="422" t="s">
        <v>5996</v>
      </c>
      <c r="C1585" s="278" t="s">
        <v>5992</v>
      </c>
      <c r="D1585" s="330" t="s">
        <v>7518</v>
      </c>
      <c r="E1585" s="237" t="s">
        <v>2934</v>
      </c>
      <c r="F1585" s="233">
        <v>7500</v>
      </c>
      <c r="G1585" s="287">
        <f t="shared" si="88"/>
        <v>7500</v>
      </c>
      <c r="H1585" s="233">
        <v>0</v>
      </c>
      <c r="I1585" s="297" t="s">
        <v>7140</v>
      </c>
      <c r="J1585" s="403" t="s">
        <v>7141</v>
      </c>
      <c r="K1585" s="39"/>
      <c r="L1585" s="340"/>
      <c r="M1585" s="39"/>
      <c r="N1585" s="39"/>
      <c r="O1585" s="39"/>
      <c r="P1585" s="9" t="s">
        <v>7141</v>
      </c>
      <c r="Q1585" s="39"/>
    </row>
    <row r="1586" spans="1:17" ht="81" x14ac:dyDescent="0.25">
      <c r="A1586" s="417">
        <f t="shared" si="90"/>
        <v>1440</v>
      </c>
      <c r="B1586" s="422" t="s">
        <v>5997</v>
      </c>
      <c r="C1586" s="278" t="s">
        <v>5992</v>
      </c>
      <c r="D1586" s="330" t="s">
        <v>7518</v>
      </c>
      <c r="E1586" s="237" t="s">
        <v>2934</v>
      </c>
      <c r="F1586" s="233">
        <v>7500</v>
      </c>
      <c r="G1586" s="287">
        <f t="shared" si="88"/>
        <v>7500</v>
      </c>
      <c r="H1586" s="233">
        <v>0</v>
      </c>
      <c r="I1586" s="297" t="s">
        <v>7140</v>
      </c>
      <c r="J1586" s="403" t="s">
        <v>7141</v>
      </c>
      <c r="K1586" s="39"/>
      <c r="L1586" s="340"/>
      <c r="M1586" s="39"/>
      <c r="N1586" s="39"/>
      <c r="O1586" s="39"/>
      <c r="P1586" s="9" t="s">
        <v>7141</v>
      </c>
      <c r="Q1586" s="39"/>
    </row>
    <row r="1587" spans="1:17" ht="81" x14ac:dyDescent="0.25">
      <c r="A1587" s="417">
        <f t="shared" si="90"/>
        <v>1441</v>
      </c>
      <c r="B1587" s="422" t="s">
        <v>5998</v>
      </c>
      <c r="C1587" s="278" t="s">
        <v>5992</v>
      </c>
      <c r="D1587" s="330" t="s">
        <v>7518</v>
      </c>
      <c r="E1587" s="237" t="s">
        <v>2934</v>
      </c>
      <c r="F1587" s="233">
        <v>7500</v>
      </c>
      <c r="G1587" s="287">
        <f t="shared" si="88"/>
        <v>7500</v>
      </c>
      <c r="H1587" s="233">
        <v>0</v>
      </c>
      <c r="I1587" s="297" t="s">
        <v>7140</v>
      </c>
      <c r="J1587" s="403" t="s">
        <v>7141</v>
      </c>
      <c r="K1587" s="39"/>
      <c r="L1587" s="340"/>
      <c r="M1587" s="39"/>
      <c r="N1587" s="39"/>
      <c r="O1587" s="39"/>
      <c r="P1587" s="9" t="s">
        <v>7141</v>
      </c>
      <c r="Q1587" s="39"/>
    </row>
    <row r="1588" spans="1:17" ht="81" x14ac:dyDescent="0.25">
      <c r="A1588" s="417">
        <f t="shared" si="90"/>
        <v>1442</v>
      </c>
      <c r="B1588" s="422" t="s">
        <v>5999</v>
      </c>
      <c r="C1588" s="278" t="s">
        <v>5992</v>
      </c>
      <c r="D1588" s="330" t="s">
        <v>7518</v>
      </c>
      <c r="E1588" s="237" t="s">
        <v>2934</v>
      </c>
      <c r="F1588" s="233">
        <v>7500</v>
      </c>
      <c r="G1588" s="287">
        <f t="shared" si="88"/>
        <v>7500</v>
      </c>
      <c r="H1588" s="233">
        <v>0</v>
      </c>
      <c r="I1588" s="297" t="s">
        <v>7140</v>
      </c>
      <c r="J1588" s="403" t="s">
        <v>7141</v>
      </c>
      <c r="K1588" s="39"/>
      <c r="L1588" s="340"/>
      <c r="M1588" s="39"/>
      <c r="N1588" s="39"/>
      <c r="O1588" s="39"/>
      <c r="P1588" s="9" t="s">
        <v>7141</v>
      </c>
      <c r="Q1588" s="39"/>
    </row>
    <row r="1589" spans="1:17" ht="81" x14ac:dyDescent="0.25">
      <c r="A1589" s="417">
        <f t="shared" si="90"/>
        <v>1443</v>
      </c>
      <c r="B1589" s="422" t="s">
        <v>6000</v>
      </c>
      <c r="C1589" s="278" t="s">
        <v>5992</v>
      </c>
      <c r="D1589" s="330" t="s">
        <v>7518</v>
      </c>
      <c r="E1589" s="237" t="s">
        <v>2934</v>
      </c>
      <c r="F1589" s="233">
        <v>7500</v>
      </c>
      <c r="G1589" s="287">
        <f t="shared" si="88"/>
        <v>7500</v>
      </c>
      <c r="H1589" s="233">
        <v>0</v>
      </c>
      <c r="I1589" s="297" t="s">
        <v>7140</v>
      </c>
      <c r="J1589" s="403" t="s">
        <v>7141</v>
      </c>
      <c r="K1589" s="39"/>
      <c r="L1589" s="340"/>
      <c r="M1589" s="39"/>
      <c r="N1589" s="39"/>
      <c r="O1589" s="39"/>
      <c r="P1589" s="9" t="s">
        <v>7141</v>
      </c>
      <c r="Q1589" s="39"/>
    </row>
    <row r="1590" spans="1:17" ht="81" x14ac:dyDescent="0.25">
      <c r="A1590" s="417">
        <f t="shared" si="90"/>
        <v>1444</v>
      </c>
      <c r="B1590" s="422" t="s">
        <v>6001</v>
      </c>
      <c r="C1590" s="278" t="s">
        <v>5992</v>
      </c>
      <c r="D1590" s="301" t="s">
        <v>7519</v>
      </c>
      <c r="E1590" s="237" t="s">
        <v>2934</v>
      </c>
      <c r="F1590" s="233">
        <v>7500</v>
      </c>
      <c r="G1590" s="287">
        <f t="shared" si="88"/>
        <v>7500</v>
      </c>
      <c r="H1590" s="233">
        <v>0</v>
      </c>
      <c r="I1590" s="297" t="s">
        <v>7140</v>
      </c>
      <c r="J1590" s="403" t="s">
        <v>7141</v>
      </c>
      <c r="K1590" s="39"/>
      <c r="L1590" s="340"/>
      <c r="M1590" s="39"/>
      <c r="N1590" s="39"/>
      <c r="O1590" s="39"/>
      <c r="P1590" s="9" t="s">
        <v>7141</v>
      </c>
      <c r="Q1590" s="39"/>
    </row>
    <row r="1591" spans="1:17" ht="81" x14ac:dyDescent="0.25">
      <c r="A1591" s="417">
        <f t="shared" si="90"/>
        <v>1445</v>
      </c>
      <c r="B1591" s="422" t="s">
        <v>6002</v>
      </c>
      <c r="C1591" s="278" t="s">
        <v>5992</v>
      </c>
      <c r="D1591" s="301" t="s">
        <v>7519</v>
      </c>
      <c r="E1591" s="237" t="s">
        <v>2934</v>
      </c>
      <c r="F1591" s="233">
        <v>7500</v>
      </c>
      <c r="G1591" s="287">
        <f t="shared" si="88"/>
        <v>7500</v>
      </c>
      <c r="H1591" s="233">
        <v>0</v>
      </c>
      <c r="I1591" s="297" t="s">
        <v>7140</v>
      </c>
      <c r="J1591" s="403" t="s">
        <v>7141</v>
      </c>
      <c r="K1591" s="39"/>
      <c r="L1591" s="340"/>
      <c r="M1591" s="39"/>
      <c r="N1591" s="39"/>
      <c r="O1591" s="39"/>
      <c r="P1591" s="9" t="s">
        <v>7141</v>
      </c>
      <c r="Q1591" s="39"/>
    </row>
    <row r="1592" spans="1:17" ht="81" x14ac:dyDescent="0.25">
      <c r="A1592" s="417">
        <f t="shared" si="90"/>
        <v>1446</v>
      </c>
      <c r="B1592" s="422" t="s">
        <v>6003</v>
      </c>
      <c r="C1592" s="278" t="s">
        <v>5992</v>
      </c>
      <c r="D1592" s="301" t="s">
        <v>7519</v>
      </c>
      <c r="E1592" s="237" t="s">
        <v>2934</v>
      </c>
      <c r="F1592" s="233">
        <v>7500</v>
      </c>
      <c r="G1592" s="287">
        <f t="shared" si="88"/>
        <v>7500</v>
      </c>
      <c r="H1592" s="233">
        <v>0</v>
      </c>
      <c r="I1592" s="297" t="s">
        <v>7140</v>
      </c>
      <c r="J1592" s="403" t="s">
        <v>7141</v>
      </c>
      <c r="K1592" s="39"/>
      <c r="L1592" s="340"/>
      <c r="M1592" s="39"/>
      <c r="N1592" s="39"/>
      <c r="O1592" s="39"/>
      <c r="P1592" s="9" t="s">
        <v>7141</v>
      </c>
      <c r="Q1592" s="39"/>
    </row>
    <row r="1593" spans="1:17" ht="81" x14ac:dyDescent="0.25">
      <c r="A1593" s="417">
        <f t="shared" si="90"/>
        <v>1447</v>
      </c>
      <c r="B1593" s="422" t="s">
        <v>6004</v>
      </c>
      <c r="C1593" s="278" t="s">
        <v>5992</v>
      </c>
      <c r="D1593" s="301" t="s">
        <v>7520</v>
      </c>
      <c r="E1593" s="237" t="s">
        <v>2934</v>
      </c>
      <c r="F1593" s="233">
        <v>7500</v>
      </c>
      <c r="G1593" s="287">
        <f t="shared" si="88"/>
        <v>7500</v>
      </c>
      <c r="H1593" s="233">
        <v>0</v>
      </c>
      <c r="I1593" s="297" t="s">
        <v>7140</v>
      </c>
      <c r="J1593" s="403" t="s">
        <v>7141</v>
      </c>
      <c r="K1593" s="39"/>
      <c r="L1593" s="340"/>
      <c r="M1593" s="39"/>
      <c r="N1593" s="39"/>
      <c r="O1593" s="39"/>
      <c r="P1593" s="9" t="s">
        <v>7141</v>
      </c>
      <c r="Q1593" s="39"/>
    </row>
    <row r="1594" spans="1:17" ht="81" x14ac:dyDescent="0.25">
      <c r="A1594" s="417">
        <f t="shared" si="90"/>
        <v>1448</v>
      </c>
      <c r="B1594" s="422" t="s">
        <v>6005</v>
      </c>
      <c r="C1594" s="278" t="s">
        <v>6006</v>
      </c>
      <c r="D1594" s="330" t="s">
        <v>7521</v>
      </c>
      <c r="E1594" s="237" t="s">
        <v>2934</v>
      </c>
      <c r="F1594" s="233">
        <v>7500</v>
      </c>
      <c r="G1594" s="287">
        <f t="shared" si="88"/>
        <v>7500</v>
      </c>
      <c r="H1594" s="233">
        <v>0</v>
      </c>
      <c r="I1594" s="297" t="s">
        <v>7142</v>
      </c>
      <c r="J1594" s="403" t="s">
        <v>7143</v>
      </c>
      <c r="K1594" s="39"/>
      <c r="L1594" s="340"/>
      <c r="M1594" s="39"/>
      <c r="N1594" s="39"/>
      <c r="O1594" s="39"/>
      <c r="P1594" s="9" t="s">
        <v>7143</v>
      </c>
      <c r="Q1594" s="39"/>
    </row>
    <row r="1595" spans="1:17" ht="81" x14ac:dyDescent="0.25">
      <c r="A1595" s="417">
        <f t="shared" ref="A1595:A1607" si="91">A1594+1</f>
        <v>1449</v>
      </c>
      <c r="B1595" s="422" t="s">
        <v>6007</v>
      </c>
      <c r="C1595" s="278" t="s">
        <v>6006</v>
      </c>
      <c r="D1595" s="330" t="s">
        <v>7521</v>
      </c>
      <c r="E1595" s="237" t="s">
        <v>2934</v>
      </c>
      <c r="F1595" s="233">
        <v>7500</v>
      </c>
      <c r="G1595" s="287">
        <f t="shared" si="88"/>
        <v>7500</v>
      </c>
      <c r="H1595" s="233">
        <v>0</v>
      </c>
      <c r="I1595" s="297" t="s">
        <v>7142</v>
      </c>
      <c r="J1595" s="403" t="s">
        <v>7143</v>
      </c>
      <c r="K1595" s="39"/>
      <c r="L1595" s="340"/>
      <c r="M1595" s="39"/>
      <c r="N1595" s="39"/>
      <c r="O1595" s="39"/>
      <c r="P1595" s="9" t="s">
        <v>7143</v>
      </c>
      <c r="Q1595" s="39"/>
    </row>
    <row r="1596" spans="1:17" ht="81" x14ac:dyDescent="0.25">
      <c r="A1596" s="417">
        <f t="shared" si="91"/>
        <v>1450</v>
      </c>
      <c r="B1596" s="422" t="s">
        <v>6008</v>
      </c>
      <c r="C1596" s="278" t="s">
        <v>6006</v>
      </c>
      <c r="D1596" s="330" t="s">
        <v>7521</v>
      </c>
      <c r="E1596" s="237" t="s">
        <v>2934</v>
      </c>
      <c r="F1596" s="233">
        <v>7500</v>
      </c>
      <c r="G1596" s="287">
        <f t="shared" si="88"/>
        <v>7500</v>
      </c>
      <c r="H1596" s="233">
        <v>0</v>
      </c>
      <c r="I1596" s="297" t="s">
        <v>7142</v>
      </c>
      <c r="J1596" s="403" t="s">
        <v>7143</v>
      </c>
      <c r="K1596" s="39"/>
      <c r="L1596" s="340"/>
      <c r="M1596" s="39"/>
      <c r="N1596" s="39"/>
      <c r="O1596" s="39"/>
      <c r="P1596" s="9" t="s">
        <v>7143</v>
      </c>
      <c r="Q1596" s="39"/>
    </row>
    <row r="1597" spans="1:17" ht="81" x14ac:dyDescent="0.25">
      <c r="A1597" s="417">
        <f t="shared" si="91"/>
        <v>1451</v>
      </c>
      <c r="B1597" s="422" t="s">
        <v>6009</v>
      </c>
      <c r="C1597" s="278" t="s">
        <v>6006</v>
      </c>
      <c r="D1597" s="330" t="s">
        <v>7522</v>
      </c>
      <c r="E1597" s="237" t="s">
        <v>2934</v>
      </c>
      <c r="F1597" s="233">
        <v>7500</v>
      </c>
      <c r="G1597" s="287">
        <f t="shared" si="88"/>
        <v>7500</v>
      </c>
      <c r="H1597" s="233">
        <v>0</v>
      </c>
      <c r="I1597" s="297" t="s">
        <v>7142</v>
      </c>
      <c r="J1597" s="403" t="s">
        <v>7143</v>
      </c>
      <c r="K1597" s="39"/>
      <c r="L1597" s="340"/>
      <c r="M1597" s="39"/>
      <c r="N1597" s="39"/>
      <c r="O1597" s="39"/>
      <c r="P1597" s="9" t="s">
        <v>7143</v>
      </c>
      <c r="Q1597" s="39"/>
    </row>
    <row r="1598" spans="1:17" ht="81" x14ac:dyDescent="0.25">
      <c r="A1598" s="417">
        <f t="shared" si="91"/>
        <v>1452</v>
      </c>
      <c r="B1598" s="422" t="s">
        <v>6010</v>
      </c>
      <c r="C1598" s="278" t="s">
        <v>6006</v>
      </c>
      <c r="D1598" s="330" t="s">
        <v>7522</v>
      </c>
      <c r="E1598" s="237" t="s">
        <v>2934</v>
      </c>
      <c r="F1598" s="233">
        <v>7500</v>
      </c>
      <c r="G1598" s="287">
        <f t="shared" si="88"/>
        <v>7500</v>
      </c>
      <c r="H1598" s="233">
        <v>0</v>
      </c>
      <c r="I1598" s="297" t="s">
        <v>7142</v>
      </c>
      <c r="J1598" s="403" t="s">
        <v>7143</v>
      </c>
      <c r="K1598" s="39"/>
      <c r="L1598" s="340"/>
      <c r="M1598" s="39"/>
      <c r="N1598" s="39"/>
      <c r="O1598" s="39"/>
      <c r="P1598" s="9" t="s">
        <v>7143</v>
      </c>
      <c r="Q1598" s="39"/>
    </row>
    <row r="1599" spans="1:17" ht="81" x14ac:dyDescent="0.25">
      <c r="A1599" s="417">
        <f t="shared" si="91"/>
        <v>1453</v>
      </c>
      <c r="B1599" s="422" t="s">
        <v>6011</v>
      </c>
      <c r="C1599" s="278" t="s">
        <v>6006</v>
      </c>
      <c r="D1599" s="330" t="s">
        <v>7522</v>
      </c>
      <c r="E1599" s="237" t="s">
        <v>2934</v>
      </c>
      <c r="F1599" s="233">
        <v>7500</v>
      </c>
      <c r="G1599" s="287">
        <f t="shared" si="88"/>
        <v>7500</v>
      </c>
      <c r="H1599" s="233">
        <v>0</v>
      </c>
      <c r="I1599" s="297" t="s">
        <v>7142</v>
      </c>
      <c r="J1599" s="403" t="s">
        <v>7143</v>
      </c>
      <c r="K1599" s="39"/>
      <c r="L1599" s="340"/>
      <c r="M1599" s="39"/>
      <c r="N1599" s="39"/>
      <c r="O1599" s="39"/>
      <c r="P1599" s="9" t="s">
        <v>7143</v>
      </c>
      <c r="Q1599" s="39"/>
    </row>
    <row r="1600" spans="1:17" ht="81" x14ac:dyDescent="0.25">
      <c r="A1600" s="417">
        <f t="shared" si="91"/>
        <v>1454</v>
      </c>
      <c r="B1600" s="422" t="s">
        <v>6012</v>
      </c>
      <c r="C1600" s="278" t="s">
        <v>6006</v>
      </c>
      <c r="D1600" s="330" t="s">
        <v>7522</v>
      </c>
      <c r="E1600" s="237" t="s">
        <v>2934</v>
      </c>
      <c r="F1600" s="233">
        <v>7500</v>
      </c>
      <c r="G1600" s="287">
        <f t="shared" si="88"/>
        <v>7500</v>
      </c>
      <c r="H1600" s="233">
        <v>0</v>
      </c>
      <c r="I1600" s="297" t="s">
        <v>7142</v>
      </c>
      <c r="J1600" s="403" t="s">
        <v>7143</v>
      </c>
      <c r="K1600" s="39"/>
      <c r="L1600" s="340"/>
      <c r="M1600" s="39"/>
      <c r="N1600" s="39"/>
      <c r="O1600" s="39"/>
      <c r="P1600" s="9" t="s">
        <v>7143</v>
      </c>
      <c r="Q1600" s="39"/>
    </row>
    <row r="1601" spans="1:17" ht="81" x14ac:dyDescent="0.25">
      <c r="A1601" s="417">
        <f t="shared" si="91"/>
        <v>1455</v>
      </c>
      <c r="B1601" s="422" t="s">
        <v>6013</v>
      </c>
      <c r="C1601" s="278" t="s">
        <v>6006</v>
      </c>
      <c r="D1601" s="330" t="s">
        <v>7522</v>
      </c>
      <c r="E1601" s="237" t="s">
        <v>2934</v>
      </c>
      <c r="F1601" s="233">
        <v>7500</v>
      </c>
      <c r="G1601" s="287">
        <f t="shared" si="88"/>
        <v>7500</v>
      </c>
      <c r="H1601" s="233">
        <v>0</v>
      </c>
      <c r="I1601" s="297" t="s">
        <v>7142</v>
      </c>
      <c r="J1601" s="403" t="s">
        <v>7143</v>
      </c>
      <c r="K1601" s="39"/>
      <c r="L1601" s="340"/>
      <c r="M1601" s="39"/>
      <c r="N1601" s="39"/>
      <c r="O1601" s="39"/>
      <c r="P1601" s="9" t="s">
        <v>7143</v>
      </c>
      <c r="Q1601" s="39"/>
    </row>
    <row r="1602" spans="1:17" ht="81" x14ac:dyDescent="0.25">
      <c r="A1602" s="417">
        <f t="shared" si="91"/>
        <v>1456</v>
      </c>
      <c r="B1602" s="422" t="s">
        <v>6014</v>
      </c>
      <c r="C1602" s="278" t="s">
        <v>6006</v>
      </c>
      <c r="D1602" s="330" t="s">
        <v>7523</v>
      </c>
      <c r="E1602" s="237" t="s">
        <v>2934</v>
      </c>
      <c r="F1602" s="233">
        <v>7500</v>
      </c>
      <c r="G1602" s="287">
        <f t="shared" si="88"/>
        <v>7500</v>
      </c>
      <c r="H1602" s="233">
        <v>0</v>
      </c>
      <c r="I1602" s="297" t="s">
        <v>7142</v>
      </c>
      <c r="J1602" s="403" t="s">
        <v>7143</v>
      </c>
      <c r="K1602" s="39"/>
      <c r="L1602" s="340"/>
      <c r="M1602" s="39"/>
      <c r="N1602" s="39"/>
      <c r="O1602" s="39"/>
      <c r="P1602" s="9" t="s">
        <v>7143</v>
      </c>
      <c r="Q1602" s="39"/>
    </row>
    <row r="1603" spans="1:17" ht="81" x14ac:dyDescent="0.25">
      <c r="A1603" s="417">
        <f t="shared" si="91"/>
        <v>1457</v>
      </c>
      <c r="B1603" s="422" t="s">
        <v>6015</v>
      </c>
      <c r="C1603" s="278" t="s">
        <v>6006</v>
      </c>
      <c r="D1603" s="330" t="s">
        <v>7523</v>
      </c>
      <c r="E1603" s="237" t="s">
        <v>2934</v>
      </c>
      <c r="F1603" s="233">
        <v>7500</v>
      </c>
      <c r="G1603" s="287">
        <f t="shared" si="88"/>
        <v>7500</v>
      </c>
      <c r="H1603" s="233">
        <v>0</v>
      </c>
      <c r="I1603" s="297" t="s">
        <v>7142</v>
      </c>
      <c r="J1603" s="403" t="s">
        <v>7143</v>
      </c>
      <c r="K1603" s="39"/>
      <c r="L1603" s="340"/>
      <c r="M1603" s="39"/>
      <c r="N1603" s="39"/>
      <c r="O1603" s="39"/>
      <c r="P1603" s="9" t="s">
        <v>7143</v>
      </c>
      <c r="Q1603" s="39"/>
    </row>
    <row r="1604" spans="1:17" ht="81" x14ac:dyDescent="0.25">
      <c r="A1604" s="417">
        <f t="shared" si="91"/>
        <v>1458</v>
      </c>
      <c r="B1604" s="422" t="s">
        <v>6016</v>
      </c>
      <c r="C1604" s="278" t="s">
        <v>6006</v>
      </c>
      <c r="D1604" s="330" t="s">
        <v>7523</v>
      </c>
      <c r="E1604" s="237" t="s">
        <v>2934</v>
      </c>
      <c r="F1604" s="233">
        <v>7500</v>
      </c>
      <c r="G1604" s="287">
        <f t="shared" si="88"/>
        <v>7500</v>
      </c>
      <c r="H1604" s="233">
        <v>0</v>
      </c>
      <c r="I1604" s="297" t="s">
        <v>7142</v>
      </c>
      <c r="J1604" s="403" t="s">
        <v>7143</v>
      </c>
      <c r="K1604" s="39"/>
      <c r="L1604" s="340"/>
      <c r="M1604" s="39"/>
      <c r="N1604" s="39"/>
      <c r="O1604" s="39"/>
      <c r="P1604" s="9" t="s">
        <v>7143</v>
      </c>
      <c r="Q1604" s="39"/>
    </row>
    <row r="1605" spans="1:17" ht="81" x14ac:dyDescent="0.25">
      <c r="A1605" s="417">
        <f t="shared" si="91"/>
        <v>1459</v>
      </c>
      <c r="B1605" s="422" t="s">
        <v>6017</v>
      </c>
      <c r="C1605" s="278" t="s">
        <v>6006</v>
      </c>
      <c r="D1605" s="330" t="s">
        <v>7523</v>
      </c>
      <c r="E1605" s="237" t="s">
        <v>2934</v>
      </c>
      <c r="F1605" s="233">
        <v>7500</v>
      </c>
      <c r="G1605" s="287">
        <f t="shared" si="88"/>
        <v>7500</v>
      </c>
      <c r="H1605" s="233">
        <v>0</v>
      </c>
      <c r="I1605" s="297" t="s">
        <v>7142</v>
      </c>
      <c r="J1605" s="403" t="s">
        <v>7143</v>
      </c>
      <c r="K1605" s="39"/>
      <c r="L1605" s="340"/>
      <c r="M1605" s="39"/>
      <c r="N1605" s="39"/>
      <c r="O1605" s="39"/>
      <c r="P1605" s="9" t="s">
        <v>7143</v>
      </c>
      <c r="Q1605" s="39"/>
    </row>
    <row r="1606" spans="1:17" ht="81" x14ac:dyDescent="0.25">
      <c r="A1606" s="417">
        <f t="shared" si="91"/>
        <v>1460</v>
      </c>
      <c r="B1606" s="422" t="s">
        <v>6018</v>
      </c>
      <c r="C1606" s="278" t="s">
        <v>6006</v>
      </c>
      <c r="D1606" s="330" t="s">
        <v>7523</v>
      </c>
      <c r="E1606" s="237" t="s">
        <v>2934</v>
      </c>
      <c r="F1606" s="233">
        <v>7500</v>
      </c>
      <c r="G1606" s="287">
        <f t="shared" si="88"/>
        <v>7500</v>
      </c>
      <c r="H1606" s="233">
        <v>0</v>
      </c>
      <c r="I1606" s="297" t="s">
        <v>7142</v>
      </c>
      <c r="J1606" s="403" t="s">
        <v>7143</v>
      </c>
      <c r="K1606" s="39"/>
      <c r="L1606" s="340"/>
      <c r="M1606" s="39"/>
      <c r="N1606" s="39"/>
      <c r="O1606" s="39"/>
      <c r="P1606" s="9" t="s">
        <v>7143</v>
      </c>
      <c r="Q1606" s="39"/>
    </row>
    <row r="1607" spans="1:17" ht="105" x14ac:dyDescent="0.25">
      <c r="A1607" s="417">
        <f t="shared" si="91"/>
        <v>1461</v>
      </c>
      <c r="B1607" s="422" t="s">
        <v>6019</v>
      </c>
      <c r="C1607" s="278" t="s">
        <v>6020</v>
      </c>
      <c r="D1607" s="301" t="s">
        <v>7524</v>
      </c>
      <c r="E1607" s="237" t="s">
        <v>2934</v>
      </c>
      <c r="F1607" s="233">
        <v>83400</v>
      </c>
      <c r="G1607" s="287">
        <f t="shared" si="88"/>
        <v>83400</v>
      </c>
      <c r="H1607" s="153">
        <v>0</v>
      </c>
      <c r="I1607" s="112">
        <v>43277</v>
      </c>
      <c r="J1607" s="429" t="s">
        <v>7144</v>
      </c>
      <c r="K1607" s="177"/>
      <c r="L1607" s="341"/>
      <c r="M1607" s="39"/>
      <c r="N1607" s="39"/>
      <c r="O1607" s="39"/>
      <c r="P1607" s="350" t="s">
        <v>7144</v>
      </c>
      <c r="Q1607" s="39"/>
    </row>
    <row r="1608" spans="1:17" ht="331.5" x14ac:dyDescent="0.25">
      <c r="A1608" s="429"/>
      <c r="B1608" s="422" t="s">
        <v>4585</v>
      </c>
      <c r="C1608" s="6" t="s">
        <v>4586</v>
      </c>
      <c r="D1608" s="9" t="s">
        <v>7525</v>
      </c>
      <c r="E1608" s="237" t="s">
        <v>2934</v>
      </c>
      <c r="F1608" s="233"/>
      <c r="G1608" s="287"/>
      <c r="H1608" s="233"/>
      <c r="I1608" s="112">
        <v>43333</v>
      </c>
      <c r="J1608" s="403" t="s">
        <v>7145</v>
      </c>
      <c r="K1608" s="112"/>
      <c r="L1608" s="340"/>
      <c r="M1608" s="39"/>
      <c r="N1608" s="39"/>
      <c r="O1608" s="39"/>
      <c r="P1608" s="9" t="s">
        <v>7267</v>
      </c>
      <c r="Q1608" s="39"/>
    </row>
    <row r="1609" spans="1:17" ht="89.25" x14ac:dyDescent="0.25">
      <c r="A1609" s="417">
        <f>A1607+1</f>
        <v>1462</v>
      </c>
      <c r="B1609" s="422" t="s">
        <v>6021</v>
      </c>
      <c r="C1609" s="6" t="s">
        <v>6022</v>
      </c>
      <c r="D1609" s="9" t="s">
        <v>7526</v>
      </c>
      <c r="E1609" s="237" t="s">
        <v>2934</v>
      </c>
      <c r="F1609" s="233">
        <v>10999</v>
      </c>
      <c r="G1609" s="287">
        <f t="shared" si="88"/>
        <v>10999</v>
      </c>
      <c r="H1609" s="233">
        <v>0</v>
      </c>
      <c r="I1609" s="112">
        <v>43024</v>
      </c>
      <c r="J1609" s="403" t="s">
        <v>7146</v>
      </c>
      <c r="K1609" s="39"/>
      <c r="L1609" s="340"/>
      <c r="M1609" s="39"/>
      <c r="N1609" s="39"/>
      <c r="O1609" s="39"/>
      <c r="P1609" s="9" t="s">
        <v>7146</v>
      </c>
      <c r="Q1609" s="39"/>
    </row>
    <row r="1610" spans="1:17" ht="102" x14ac:dyDescent="0.25">
      <c r="A1610" s="417">
        <f>A1609+1</f>
        <v>1463</v>
      </c>
      <c r="B1610" s="422" t="s">
        <v>6023</v>
      </c>
      <c r="C1610" s="6" t="s">
        <v>6024</v>
      </c>
      <c r="D1610" s="9" t="s">
        <v>7527</v>
      </c>
      <c r="E1610" s="237" t="s">
        <v>2934</v>
      </c>
      <c r="F1610" s="233">
        <v>56000</v>
      </c>
      <c r="G1610" s="287">
        <v>36400.26</v>
      </c>
      <c r="H1610" s="233">
        <f t="shared" ref="H1610:H1616" si="92">F1610-G1610</f>
        <v>19599.739999999998</v>
      </c>
      <c r="I1610" s="112">
        <v>42899</v>
      </c>
      <c r="J1610" s="403" t="s">
        <v>7147</v>
      </c>
      <c r="K1610" s="39"/>
      <c r="L1610" s="340"/>
      <c r="M1610" s="39"/>
      <c r="N1610" s="39"/>
      <c r="O1610" s="39"/>
      <c r="P1610" s="9" t="s">
        <v>7147</v>
      </c>
      <c r="Q1610" s="39"/>
    </row>
    <row r="1611" spans="1:17" ht="102" x14ac:dyDescent="0.25">
      <c r="A1611" s="417">
        <f t="shared" ref="A1611:A1626" si="93">A1610+1</f>
        <v>1464</v>
      </c>
      <c r="B1611" s="422" t="s">
        <v>6025</v>
      </c>
      <c r="C1611" s="6" t="s">
        <v>6026</v>
      </c>
      <c r="D1611" s="9" t="s">
        <v>7528</v>
      </c>
      <c r="E1611" s="237" t="s">
        <v>2934</v>
      </c>
      <c r="F1611" s="233">
        <v>43000</v>
      </c>
      <c r="G1611" s="287">
        <v>18394.53</v>
      </c>
      <c r="H1611" s="233">
        <f t="shared" si="92"/>
        <v>24605.47</v>
      </c>
      <c r="I1611" s="112">
        <v>42919</v>
      </c>
      <c r="J1611" s="403" t="s">
        <v>7148</v>
      </c>
      <c r="K1611" s="39"/>
      <c r="L1611" s="340"/>
      <c r="M1611" s="39"/>
      <c r="N1611" s="39"/>
      <c r="O1611" s="39"/>
      <c r="P1611" s="9" t="s">
        <v>7148</v>
      </c>
      <c r="Q1611" s="39"/>
    </row>
    <row r="1612" spans="1:17" ht="102" x14ac:dyDescent="0.25">
      <c r="A1612" s="417">
        <f t="shared" si="93"/>
        <v>1465</v>
      </c>
      <c r="B1612" s="422" t="s">
        <v>6027</v>
      </c>
      <c r="C1612" s="6" t="s">
        <v>6028</v>
      </c>
      <c r="D1612" s="9" t="s">
        <v>7529</v>
      </c>
      <c r="E1612" s="237" t="s">
        <v>2934</v>
      </c>
      <c r="F1612" s="233">
        <v>43000</v>
      </c>
      <c r="G1612" s="287">
        <v>18394.53</v>
      </c>
      <c r="H1612" s="233">
        <f t="shared" si="92"/>
        <v>24605.47</v>
      </c>
      <c r="I1612" s="112">
        <v>42919</v>
      </c>
      <c r="J1612" s="403" t="s">
        <v>7148</v>
      </c>
      <c r="K1612" s="39"/>
      <c r="L1612" s="340"/>
      <c r="M1612" s="39"/>
      <c r="N1612" s="39"/>
      <c r="O1612" s="39"/>
      <c r="P1612" s="9" t="s">
        <v>7148</v>
      </c>
      <c r="Q1612" s="39"/>
    </row>
    <row r="1613" spans="1:17" ht="102" x14ac:dyDescent="0.25">
      <c r="A1613" s="417">
        <f t="shared" si="93"/>
        <v>1466</v>
      </c>
      <c r="B1613" s="422" t="s">
        <v>6029</v>
      </c>
      <c r="C1613" s="6" t="s">
        <v>6030</v>
      </c>
      <c r="D1613" s="9" t="s">
        <v>7530</v>
      </c>
      <c r="E1613" s="237" t="s">
        <v>2934</v>
      </c>
      <c r="F1613" s="233">
        <v>43000</v>
      </c>
      <c r="G1613" s="287">
        <v>18394.53</v>
      </c>
      <c r="H1613" s="233">
        <f t="shared" si="92"/>
        <v>24605.47</v>
      </c>
      <c r="I1613" s="297" t="s">
        <v>7149</v>
      </c>
      <c r="J1613" s="403" t="s">
        <v>7150</v>
      </c>
      <c r="K1613" s="39"/>
      <c r="L1613" s="340"/>
      <c r="M1613" s="39"/>
      <c r="N1613" s="39"/>
      <c r="O1613" s="39"/>
      <c r="P1613" s="9" t="s">
        <v>7150</v>
      </c>
      <c r="Q1613" s="39"/>
    </row>
    <row r="1614" spans="1:17" ht="102" x14ac:dyDescent="0.25">
      <c r="A1614" s="417">
        <f t="shared" si="93"/>
        <v>1467</v>
      </c>
      <c r="B1614" s="422" t="s">
        <v>6031</v>
      </c>
      <c r="C1614" s="6" t="s">
        <v>6032</v>
      </c>
      <c r="D1614" s="9" t="s">
        <v>7531</v>
      </c>
      <c r="E1614" s="237" t="s">
        <v>2934</v>
      </c>
      <c r="F1614" s="233">
        <v>43000</v>
      </c>
      <c r="G1614" s="287">
        <v>18394.53</v>
      </c>
      <c r="H1614" s="233">
        <f t="shared" si="92"/>
        <v>24605.47</v>
      </c>
      <c r="I1614" s="296">
        <v>42919</v>
      </c>
      <c r="J1614" s="403" t="s">
        <v>7150</v>
      </c>
      <c r="K1614" s="39"/>
      <c r="L1614" s="340"/>
      <c r="M1614" s="39"/>
      <c r="N1614" s="39"/>
      <c r="O1614" s="39"/>
      <c r="P1614" s="9" t="s">
        <v>7150</v>
      </c>
      <c r="Q1614" s="39"/>
    </row>
    <row r="1615" spans="1:17" ht="102" x14ac:dyDescent="0.25">
      <c r="A1615" s="417">
        <f t="shared" si="93"/>
        <v>1468</v>
      </c>
      <c r="B1615" s="422" t="s">
        <v>6033</v>
      </c>
      <c r="C1615" s="6" t="s">
        <v>6034</v>
      </c>
      <c r="D1615" s="9" t="s">
        <v>7532</v>
      </c>
      <c r="E1615" s="237" t="s">
        <v>2934</v>
      </c>
      <c r="F1615" s="233">
        <v>59000</v>
      </c>
      <c r="G1615" s="287">
        <v>25239.06</v>
      </c>
      <c r="H1615" s="233">
        <f t="shared" si="92"/>
        <v>33760.94</v>
      </c>
      <c r="I1615" s="297" t="s">
        <v>7151</v>
      </c>
      <c r="J1615" s="403" t="s">
        <v>7152</v>
      </c>
      <c r="K1615" s="39"/>
      <c r="L1615" s="340"/>
      <c r="M1615" s="39"/>
      <c r="N1615" s="39"/>
      <c r="O1615" s="39"/>
      <c r="P1615" s="9" t="s">
        <v>7152</v>
      </c>
      <c r="Q1615" s="39"/>
    </row>
    <row r="1616" spans="1:17" ht="102" x14ac:dyDescent="0.25">
      <c r="A1616" s="417">
        <f t="shared" si="93"/>
        <v>1469</v>
      </c>
      <c r="B1616" s="422" t="s">
        <v>6035</v>
      </c>
      <c r="C1616" s="6" t="s">
        <v>6036</v>
      </c>
      <c r="D1616" s="9" t="s">
        <v>7533</v>
      </c>
      <c r="E1616" s="237" t="s">
        <v>2934</v>
      </c>
      <c r="F1616" s="233">
        <v>59000</v>
      </c>
      <c r="G1616" s="287">
        <v>25239.06</v>
      </c>
      <c r="H1616" s="233">
        <f t="shared" si="92"/>
        <v>33760.94</v>
      </c>
      <c r="I1616" s="297" t="s">
        <v>7151</v>
      </c>
      <c r="J1616" s="403" t="s">
        <v>7153</v>
      </c>
      <c r="K1616" s="39"/>
      <c r="L1616" s="340"/>
      <c r="M1616" s="39"/>
      <c r="N1616" s="39"/>
      <c r="O1616" s="39"/>
      <c r="P1616" s="9" t="s">
        <v>7153</v>
      </c>
      <c r="Q1616" s="39"/>
    </row>
    <row r="1617" spans="1:17" ht="81" x14ac:dyDescent="0.25">
      <c r="A1617" s="417">
        <f t="shared" si="93"/>
        <v>1470</v>
      </c>
      <c r="B1617" s="422" t="s">
        <v>6037</v>
      </c>
      <c r="C1617" s="403" t="s">
        <v>6038</v>
      </c>
      <c r="D1617" s="9" t="s">
        <v>7534</v>
      </c>
      <c r="E1617" s="237" t="s">
        <v>2934</v>
      </c>
      <c r="F1617" s="233">
        <v>16215</v>
      </c>
      <c r="G1617" s="287">
        <f t="shared" ref="G1617:G1680" si="94">F1617-H1617</f>
        <v>16215</v>
      </c>
      <c r="H1617" s="233">
        <v>0</v>
      </c>
      <c r="I1617" s="296">
        <v>43362</v>
      </c>
      <c r="J1617" s="403" t="s">
        <v>7154</v>
      </c>
      <c r="K1617" s="39"/>
      <c r="L1617" s="340"/>
      <c r="M1617" s="39"/>
      <c r="N1617" s="39"/>
      <c r="O1617" s="39"/>
      <c r="P1617" s="9" t="s">
        <v>7154</v>
      </c>
      <c r="Q1617" s="39"/>
    </row>
    <row r="1618" spans="1:17" ht="89.25" x14ac:dyDescent="0.25">
      <c r="A1618" s="417">
        <f t="shared" si="93"/>
        <v>1471</v>
      </c>
      <c r="B1618" s="422" t="s">
        <v>6039</v>
      </c>
      <c r="C1618" s="403" t="s">
        <v>6040</v>
      </c>
      <c r="D1618" s="9" t="s">
        <v>7534</v>
      </c>
      <c r="E1618" s="237" t="s">
        <v>2934</v>
      </c>
      <c r="F1618" s="233">
        <v>20425</v>
      </c>
      <c r="G1618" s="287">
        <f t="shared" si="94"/>
        <v>20425</v>
      </c>
      <c r="H1618" s="233">
        <v>0</v>
      </c>
      <c r="I1618" s="297" t="s">
        <v>7155</v>
      </c>
      <c r="J1618" s="403" t="s">
        <v>7154</v>
      </c>
      <c r="K1618" s="39"/>
      <c r="L1618" s="340"/>
      <c r="M1618" s="39"/>
      <c r="N1618" s="39"/>
      <c r="O1618" s="39"/>
      <c r="P1618" s="9" t="s">
        <v>7154</v>
      </c>
      <c r="Q1618" s="39"/>
    </row>
    <row r="1619" spans="1:17" ht="81" x14ac:dyDescent="0.25">
      <c r="A1619" s="417">
        <f t="shared" si="93"/>
        <v>1472</v>
      </c>
      <c r="B1619" s="422" t="s">
        <v>6041</v>
      </c>
      <c r="C1619" s="403" t="s">
        <v>6042</v>
      </c>
      <c r="D1619" s="9" t="s">
        <v>7534</v>
      </c>
      <c r="E1619" s="237" t="s">
        <v>2934</v>
      </c>
      <c r="F1619" s="233">
        <v>55200</v>
      </c>
      <c r="G1619" s="287">
        <f t="shared" si="94"/>
        <v>55200</v>
      </c>
      <c r="H1619" s="233">
        <v>0</v>
      </c>
      <c r="I1619" s="297" t="s">
        <v>7155</v>
      </c>
      <c r="J1619" s="403" t="s">
        <v>7154</v>
      </c>
      <c r="K1619" s="39"/>
      <c r="L1619" s="340"/>
      <c r="M1619" s="39"/>
      <c r="N1619" s="39"/>
      <c r="O1619" s="39"/>
      <c r="P1619" s="9" t="s">
        <v>7154</v>
      </c>
      <c r="Q1619" s="39"/>
    </row>
    <row r="1620" spans="1:17" ht="89.25" x14ac:dyDescent="0.25">
      <c r="A1620" s="417">
        <f t="shared" si="93"/>
        <v>1473</v>
      </c>
      <c r="B1620" s="422" t="s">
        <v>6043</v>
      </c>
      <c r="C1620" s="403" t="s">
        <v>6044</v>
      </c>
      <c r="D1620" s="9" t="s">
        <v>7534</v>
      </c>
      <c r="E1620" s="237" t="s">
        <v>2934</v>
      </c>
      <c r="F1620" s="233">
        <v>59000</v>
      </c>
      <c r="G1620" s="287">
        <v>25239.06</v>
      </c>
      <c r="H1620" s="233">
        <f t="shared" ref="H1620:H1626" si="95">F1620-G1620</f>
        <v>33760.94</v>
      </c>
      <c r="I1620" s="297" t="s">
        <v>7156</v>
      </c>
      <c r="J1620" s="403" t="s">
        <v>7157</v>
      </c>
      <c r="K1620" s="39"/>
      <c r="L1620" s="340"/>
      <c r="M1620" s="39"/>
      <c r="N1620" s="39"/>
      <c r="O1620" s="39"/>
      <c r="P1620" s="9" t="s">
        <v>7157</v>
      </c>
      <c r="Q1620" s="39"/>
    </row>
    <row r="1621" spans="1:17" ht="89.25" x14ac:dyDescent="0.25">
      <c r="A1621" s="417">
        <f t="shared" si="93"/>
        <v>1474</v>
      </c>
      <c r="B1621" s="422" t="s">
        <v>6045</v>
      </c>
      <c r="C1621" s="403" t="s">
        <v>6046</v>
      </c>
      <c r="D1621" s="9" t="s">
        <v>7535</v>
      </c>
      <c r="E1621" s="237" t="s">
        <v>2934</v>
      </c>
      <c r="F1621" s="233">
        <v>47500</v>
      </c>
      <c r="G1621" s="287">
        <v>30874.74</v>
      </c>
      <c r="H1621" s="233">
        <f t="shared" si="95"/>
        <v>16625.259999999998</v>
      </c>
      <c r="I1621" s="297" t="s">
        <v>7158</v>
      </c>
      <c r="J1621" s="403" t="s">
        <v>7159</v>
      </c>
      <c r="K1621" s="39"/>
      <c r="L1621" s="340"/>
      <c r="M1621" s="39"/>
      <c r="N1621" s="39"/>
      <c r="O1621" s="39"/>
      <c r="P1621" s="9" t="s">
        <v>7159</v>
      </c>
      <c r="Q1621" s="39"/>
    </row>
    <row r="1622" spans="1:17" ht="89.25" x14ac:dyDescent="0.25">
      <c r="A1622" s="417">
        <f t="shared" si="93"/>
        <v>1475</v>
      </c>
      <c r="B1622" s="422" t="s">
        <v>6047</v>
      </c>
      <c r="C1622" s="403" t="s">
        <v>6048</v>
      </c>
      <c r="D1622" s="9" t="s">
        <v>7278</v>
      </c>
      <c r="E1622" s="237" t="s">
        <v>2934</v>
      </c>
      <c r="F1622" s="233">
        <v>47500</v>
      </c>
      <c r="G1622" s="287">
        <v>30874.74</v>
      </c>
      <c r="H1622" s="233">
        <f t="shared" si="95"/>
        <v>16625.259999999998</v>
      </c>
      <c r="I1622" s="297" t="s">
        <v>7158</v>
      </c>
      <c r="J1622" s="403" t="s">
        <v>7159</v>
      </c>
      <c r="K1622" s="39"/>
      <c r="L1622" s="340"/>
      <c r="M1622" s="39"/>
      <c r="N1622" s="39"/>
      <c r="O1622" s="39"/>
      <c r="P1622" s="9" t="s">
        <v>7159</v>
      </c>
      <c r="Q1622" s="39"/>
    </row>
    <row r="1623" spans="1:17" ht="102" x14ac:dyDescent="0.25">
      <c r="A1623" s="417">
        <f t="shared" si="93"/>
        <v>1476</v>
      </c>
      <c r="B1623" s="422" t="s">
        <v>6049</v>
      </c>
      <c r="C1623" s="403" t="s">
        <v>6050</v>
      </c>
      <c r="D1623" s="9" t="s">
        <v>7536</v>
      </c>
      <c r="E1623" s="237" t="s">
        <v>2934</v>
      </c>
      <c r="F1623" s="233">
        <v>99800</v>
      </c>
      <c r="G1623" s="287">
        <v>99800</v>
      </c>
      <c r="H1623" s="233">
        <f t="shared" si="95"/>
        <v>0</v>
      </c>
      <c r="I1623" s="297" t="s">
        <v>7160</v>
      </c>
      <c r="J1623" s="403" t="s">
        <v>7161</v>
      </c>
      <c r="K1623" s="39"/>
      <c r="L1623" s="340"/>
      <c r="M1623" s="39"/>
      <c r="N1623" s="39"/>
      <c r="O1623" s="39"/>
      <c r="P1623" s="9" t="s">
        <v>7161</v>
      </c>
      <c r="Q1623" s="39"/>
    </row>
    <row r="1624" spans="1:17" ht="102" x14ac:dyDescent="0.25">
      <c r="A1624" s="417">
        <f t="shared" si="93"/>
        <v>1477</v>
      </c>
      <c r="B1624" s="422" t="s">
        <v>6051</v>
      </c>
      <c r="C1624" s="403" t="s">
        <v>6052</v>
      </c>
      <c r="D1624" s="9" t="s">
        <v>7537</v>
      </c>
      <c r="E1624" s="237" t="s">
        <v>2934</v>
      </c>
      <c r="F1624" s="233">
        <v>99800</v>
      </c>
      <c r="G1624" s="287">
        <v>99800</v>
      </c>
      <c r="H1624" s="233">
        <f t="shared" si="95"/>
        <v>0</v>
      </c>
      <c r="I1624" s="296">
        <v>43066</v>
      </c>
      <c r="J1624" s="403" t="s">
        <v>7162</v>
      </c>
      <c r="K1624" s="39"/>
      <c r="L1624" s="340"/>
      <c r="M1624" s="39"/>
      <c r="N1624" s="39"/>
      <c r="O1624" s="39"/>
      <c r="P1624" s="9" t="s">
        <v>7162</v>
      </c>
      <c r="Q1624" s="39"/>
    </row>
    <row r="1625" spans="1:17" ht="102" x14ac:dyDescent="0.25">
      <c r="A1625" s="417">
        <f t="shared" si="93"/>
        <v>1478</v>
      </c>
      <c r="B1625" s="422" t="s">
        <v>6053</v>
      </c>
      <c r="C1625" s="403" t="s">
        <v>6054</v>
      </c>
      <c r="D1625" s="9" t="s">
        <v>7538</v>
      </c>
      <c r="E1625" s="237" t="s">
        <v>2934</v>
      </c>
      <c r="F1625" s="233">
        <v>99800</v>
      </c>
      <c r="G1625" s="287">
        <v>99800</v>
      </c>
      <c r="H1625" s="233">
        <f t="shared" si="95"/>
        <v>0</v>
      </c>
      <c r="I1625" s="297" t="s">
        <v>7160</v>
      </c>
      <c r="J1625" s="403" t="s">
        <v>7163</v>
      </c>
      <c r="K1625" s="39"/>
      <c r="L1625" s="340"/>
      <c r="M1625" s="39"/>
      <c r="N1625" s="39"/>
      <c r="O1625" s="39"/>
      <c r="P1625" s="9" t="s">
        <v>7163</v>
      </c>
      <c r="Q1625" s="39"/>
    </row>
    <row r="1626" spans="1:17" ht="127.5" x14ac:dyDescent="0.25">
      <c r="A1626" s="417">
        <f t="shared" si="93"/>
        <v>1479</v>
      </c>
      <c r="B1626" s="422" t="s">
        <v>6055</v>
      </c>
      <c r="C1626" s="403" t="s">
        <v>6056</v>
      </c>
      <c r="D1626" s="9" t="s">
        <v>7539</v>
      </c>
      <c r="E1626" s="237" t="s">
        <v>2934</v>
      </c>
      <c r="F1626" s="233">
        <v>772066.18</v>
      </c>
      <c r="G1626" s="287">
        <v>772066.18</v>
      </c>
      <c r="H1626" s="233">
        <f t="shared" si="95"/>
        <v>0</v>
      </c>
      <c r="I1626" s="297" t="s">
        <v>7164</v>
      </c>
      <c r="J1626" s="403" t="s">
        <v>7165</v>
      </c>
      <c r="K1626" s="320"/>
      <c r="L1626" s="342"/>
      <c r="M1626" s="39"/>
      <c r="N1626" s="39"/>
      <c r="O1626" s="39"/>
      <c r="P1626" s="9" t="s">
        <v>7165</v>
      </c>
      <c r="Q1626" s="39"/>
    </row>
    <row r="1627" spans="1:17" ht="84.75" x14ac:dyDescent="0.25">
      <c r="A1627" s="417">
        <f t="shared" ref="A1627:A1642" si="96">A1626+1</f>
        <v>1480</v>
      </c>
      <c r="B1627" s="422" t="s">
        <v>6057</v>
      </c>
      <c r="C1627" s="403" t="s">
        <v>6058</v>
      </c>
      <c r="D1627" s="9" t="s">
        <v>7540</v>
      </c>
      <c r="E1627" s="237" t="s">
        <v>2934</v>
      </c>
      <c r="F1627" s="233">
        <v>14320</v>
      </c>
      <c r="G1627" s="287">
        <f t="shared" si="94"/>
        <v>14320</v>
      </c>
      <c r="H1627" s="233">
        <v>0</v>
      </c>
      <c r="I1627" s="112">
        <v>43207</v>
      </c>
      <c r="J1627" s="51" t="s">
        <v>7166</v>
      </c>
      <c r="K1627" s="39"/>
      <c r="L1627" s="340"/>
      <c r="M1627" s="39"/>
      <c r="N1627" s="39"/>
      <c r="O1627" s="39"/>
      <c r="P1627" s="351" t="s">
        <v>7166</v>
      </c>
      <c r="Q1627" s="39"/>
    </row>
    <row r="1628" spans="1:17" ht="81" x14ac:dyDescent="0.25">
      <c r="A1628" s="417">
        <f t="shared" si="96"/>
        <v>1481</v>
      </c>
      <c r="B1628" s="422" t="s">
        <v>6059</v>
      </c>
      <c r="C1628" s="403" t="s">
        <v>6060</v>
      </c>
      <c r="D1628" s="9" t="s">
        <v>7541</v>
      </c>
      <c r="E1628" s="237" t="s">
        <v>2934</v>
      </c>
      <c r="F1628" s="233">
        <v>28800</v>
      </c>
      <c r="G1628" s="287">
        <f t="shared" si="94"/>
        <v>28800</v>
      </c>
      <c r="H1628" s="233">
        <v>0</v>
      </c>
      <c r="I1628" s="297" t="s">
        <v>7167</v>
      </c>
      <c r="J1628" s="8" t="s">
        <v>7168</v>
      </c>
      <c r="K1628" s="39"/>
      <c r="L1628" s="340"/>
      <c r="M1628" s="39"/>
      <c r="N1628" s="39"/>
      <c r="O1628" s="39"/>
      <c r="P1628" s="352" t="s">
        <v>7168</v>
      </c>
      <c r="Q1628" s="39"/>
    </row>
    <row r="1629" spans="1:17" ht="84" x14ac:dyDescent="0.25">
      <c r="A1629" s="417">
        <f t="shared" si="96"/>
        <v>1482</v>
      </c>
      <c r="B1629" s="422" t="s">
        <v>6061</v>
      </c>
      <c r="C1629" s="403" t="s">
        <v>6062</v>
      </c>
      <c r="D1629" s="9" t="s">
        <v>7542</v>
      </c>
      <c r="E1629" s="237" t="s">
        <v>2934</v>
      </c>
      <c r="F1629" s="233">
        <v>27500</v>
      </c>
      <c r="G1629" s="287">
        <f t="shared" si="94"/>
        <v>27500</v>
      </c>
      <c r="H1629" s="233">
        <v>0</v>
      </c>
      <c r="I1629" s="297" t="s">
        <v>7169</v>
      </c>
      <c r="J1629" s="8" t="s">
        <v>7166</v>
      </c>
      <c r="K1629" s="39"/>
      <c r="L1629" s="340"/>
      <c r="M1629" s="39"/>
      <c r="N1629" s="39"/>
      <c r="O1629" s="39"/>
      <c r="P1629" s="352" t="s">
        <v>7166</v>
      </c>
      <c r="Q1629" s="39"/>
    </row>
    <row r="1630" spans="1:17" ht="84" x14ac:dyDescent="0.25">
      <c r="A1630" s="417">
        <f t="shared" si="96"/>
        <v>1483</v>
      </c>
      <c r="B1630" s="422" t="s">
        <v>6063</v>
      </c>
      <c r="C1630" s="403" t="s">
        <v>6064</v>
      </c>
      <c r="D1630" s="9" t="s">
        <v>7543</v>
      </c>
      <c r="E1630" s="237" t="s">
        <v>2934</v>
      </c>
      <c r="F1630" s="233">
        <v>37390</v>
      </c>
      <c r="G1630" s="287">
        <f t="shared" si="94"/>
        <v>37390</v>
      </c>
      <c r="H1630" s="233">
        <v>0</v>
      </c>
      <c r="I1630" s="297" t="s">
        <v>7170</v>
      </c>
      <c r="J1630" s="8" t="s">
        <v>7171</v>
      </c>
      <c r="K1630" s="39"/>
      <c r="L1630" s="340"/>
      <c r="M1630" s="39"/>
      <c r="N1630" s="39"/>
      <c r="O1630" s="39"/>
      <c r="P1630" s="352" t="s">
        <v>7171</v>
      </c>
      <c r="Q1630" s="39"/>
    </row>
    <row r="1631" spans="1:17" ht="84" x14ac:dyDescent="0.25">
      <c r="A1631" s="417">
        <f t="shared" si="96"/>
        <v>1484</v>
      </c>
      <c r="B1631" s="422" t="s">
        <v>6065</v>
      </c>
      <c r="C1631" s="403" t="s">
        <v>6066</v>
      </c>
      <c r="D1631" s="9" t="s">
        <v>7543</v>
      </c>
      <c r="E1631" s="237" t="s">
        <v>2934</v>
      </c>
      <c r="F1631" s="233">
        <v>8990</v>
      </c>
      <c r="G1631" s="287">
        <f t="shared" si="94"/>
        <v>8990</v>
      </c>
      <c r="H1631" s="233">
        <v>0</v>
      </c>
      <c r="I1631" s="297" t="s">
        <v>7170</v>
      </c>
      <c r="J1631" s="8" t="s">
        <v>7171</v>
      </c>
      <c r="K1631" s="39"/>
      <c r="L1631" s="340"/>
      <c r="M1631" s="39"/>
      <c r="N1631" s="39"/>
      <c r="O1631" s="39"/>
      <c r="P1631" s="352" t="s">
        <v>7171</v>
      </c>
      <c r="Q1631" s="39"/>
    </row>
    <row r="1632" spans="1:17" ht="81" x14ac:dyDescent="0.25">
      <c r="A1632" s="417">
        <f t="shared" si="96"/>
        <v>1485</v>
      </c>
      <c r="B1632" s="422" t="s">
        <v>6067</v>
      </c>
      <c r="C1632" s="403" t="s">
        <v>6068</v>
      </c>
      <c r="D1632" s="9" t="s">
        <v>7544</v>
      </c>
      <c r="E1632" s="237" t="s">
        <v>2934</v>
      </c>
      <c r="F1632" s="233">
        <v>5800</v>
      </c>
      <c r="G1632" s="287">
        <f t="shared" si="94"/>
        <v>5800</v>
      </c>
      <c r="H1632" s="233">
        <v>0</v>
      </c>
      <c r="I1632" s="297" t="s">
        <v>7172</v>
      </c>
      <c r="J1632" s="8" t="s">
        <v>7173</v>
      </c>
      <c r="K1632" s="39"/>
      <c r="L1632" s="340"/>
      <c r="M1632" s="39"/>
      <c r="N1632" s="39"/>
      <c r="O1632" s="39"/>
      <c r="P1632" s="352" t="s">
        <v>7173</v>
      </c>
      <c r="Q1632" s="39"/>
    </row>
    <row r="1633" spans="1:17" ht="81" x14ac:dyDescent="0.25">
      <c r="A1633" s="417">
        <f t="shared" si="96"/>
        <v>1486</v>
      </c>
      <c r="B1633" s="422" t="s">
        <v>6069</v>
      </c>
      <c r="C1633" s="308" t="s">
        <v>6070</v>
      </c>
      <c r="D1633" s="330" t="s">
        <v>7545</v>
      </c>
      <c r="E1633" s="237" t="s">
        <v>2934</v>
      </c>
      <c r="F1633" s="233">
        <v>11760</v>
      </c>
      <c r="G1633" s="287">
        <f t="shared" si="94"/>
        <v>11760</v>
      </c>
      <c r="H1633" s="233">
        <v>0</v>
      </c>
      <c r="I1633" s="297" t="s">
        <v>7174</v>
      </c>
      <c r="J1633" s="8" t="s">
        <v>7175</v>
      </c>
      <c r="K1633" s="39"/>
      <c r="L1633" s="340"/>
      <c r="M1633" s="39"/>
      <c r="N1633" s="39"/>
      <c r="O1633" s="39"/>
      <c r="P1633" s="352" t="s">
        <v>7175</v>
      </c>
      <c r="Q1633" s="39"/>
    </row>
    <row r="1634" spans="1:17" ht="81" x14ac:dyDescent="0.25">
      <c r="A1634" s="417">
        <f t="shared" si="96"/>
        <v>1487</v>
      </c>
      <c r="B1634" s="422" t="s">
        <v>6071</v>
      </c>
      <c r="C1634" s="308" t="s">
        <v>6070</v>
      </c>
      <c r="D1634" s="330" t="s">
        <v>7545</v>
      </c>
      <c r="E1634" s="237" t="s">
        <v>2934</v>
      </c>
      <c r="F1634" s="233">
        <v>11760</v>
      </c>
      <c r="G1634" s="287">
        <f t="shared" si="94"/>
        <v>11760</v>
      </c>
      <c r="H1634" s="233">
        <v>0</v>
      </c>
      <c r="I1634" s="297" t="s">
        <v>7174</v>
      </c>
      <c r="J1634" s="8" t="s">
        <v>7175</v>
      </c>
      <c r="K1634" s="39"/>
      <c r="L1634" s="340"/>
      <c r="M1634" s="39"/>
      <c r="N1634" s="39"/>
      <c r="O1634" s="39"/>
      <c r="P1634" s="352" t="s">
        <v>7175</v>
      </c>
      <c r="Q1634" s="39"/>
    </row>
    <row r="1635" spans="1:17" ht="81" x14ac:dyDescent="0.25">
      <c r="A1635" s="417">
        <f t="shared" si="96"/>
        <v>1488</v>
      </c>
      <c r="B1635" s="422" t="s">
        <v>6072</v>
      </c>
      <c r="C1635" s="308" t="s">
        <v>6070</v>
      </c>
      <c r="D1635" s="330" t="s">
        <v>7546</v>
      </c>
      <c r="E1635" s="237" t="s">
        <v>2934</v>
      </c>
      <c r="F1635" s="233">
        <v>11760</v>
      </c>
      <c r="G1635" s="287">
        <f t="shared" si="94"/>
        <v>11760</v>
      </c>
      <c r="H1635" s="233">
        <v>0</v>
      </c>
      <c r="I1635" s="297" t="s">
        <v>7174</v>
      </c>
      <c r="J1635" s="8" t="s">
        <v>7175</v>
      </c>
      <c r="K1635" s="39"/>
      <c r="L1635" s="340"/>
      <c r="M1635" s="39"/>
      <c r="N1635" s="39"/>
      <c r="O1635" s="39"/>
      <c r="P1635" s="352" t="s">
        <v>7175</v>
      </c>
      <c r="Q1635" s="39"/>
    </row>
    <row r="1636" spans="1:17" ht="81" x14ac:dyDescent="0.25">
      <c r="A1636" s="417">
        <f t="shared" si="96"/>
        <v>1489</v>
      </c>
      <c r="B1636" s="422" t="s">
        <v>6073</v>
      </c>
      <c r="C1636" s="308" t="s">
        <v>6070</v>
      </c>
      <c r="D1636" s="330" t="s">
        <v>7546</v>
      </c>
      <c r="E1636" s="237" t="s">
        <v>2934</v>
      </c>
      <c r="F1636" s="233">
        <v>11760</v>
      </c>
      <c r="G1636" s="287">
        <f t="shared" si="94"/>
        <v>11760</v>
      </c>
      <c r="H1636" s="233">
        <v>0</v>
      </c>
      <c r="I1636" s="297" t="s">
        <v>7174</v>
      </c>
      <c r="J1636" s="8" t="s">
        <v>7175</v>
      </c>
      <c r="K1636" s="39"/>
      <c r="L1636" s="340"/>
      <c r="M1636" s="39"/>
      <c r="N1636" s="39"/>
      <c r="O1636" s="39"/>
      <c r="P1636" s="352" t="s">
        <v>7175</v>
      </c>
      <c r="Q1636" s="39"/>
    </row>
    <row r="1637" spans="1:17" ht="90" x14ac:dyDescent="0.25">
      <c r="A1637" s="417">
        <f t="shared" si="96"/>
        <v>1490</v>
      </c>
      <c r="B1637" s="422" t="s">
        <v>6074</v>
      </c>
      <c r="C1637" s="278" t="s">
        <v>6075</v>
      </c>
      <c r="D1637" s="301" t="s">
        <v>7547</v>
      </c>
      <c r="E1637" s="237" t="s">
        <v>2934</v>
      </c>
      <c r="F1637" s="233">
        <v>10710</v>
      </c>
      <c r="G1637" s="287">
        <f t="shared" si="94"/>
        <v>10710</v>
      </c>
      <c r="H1637" s="233">
        <v>0</v>
      </c>
      <c r="I1637" s="296">
        <v>43403</v>
      </c>
      <c r="J1637" s="262" t="s">
        <v>7176</v>
      </c>
      <c r="K1637" s="39"/>
      <c r="L1637" s="340"/>
      <c r="M1637" s="39"/>
      <c r="N1637" s="39"/>
      <c r="O1637" s="39"/>
      <c r="P1637" s="353" t="s">
        <v>7176</v>
      </c>
      <c r="Q1637" s="39"/>
    </row>
    <row r="1638" spans="1:17" ht="90" x14ac:dyDescent="0.25">
      <c r="A1638" s="417">
        <f t="shared" si="96"/>
        <v>1491</v>
      </c>
      <c r="B1638" s="422" t="s">
        <v>6076</v>
      </c>
      <c r="C1638" s="308" t="s">
        <v>6075</v>
      </c>
      <c r="D1638" s="301" t="s">
        <v>7547</v>
      </c>
      <c r="E1638" s="237" t="s">
        <v>2934</v>
      </c>
      <c r="F1638" s="233">
        <v>10710</v>
      </c>
      <c r="G1638" s="287">
        <f t="shared" si="94"/>
        <v>10710</v>
      </c>
      <c r="H1638" s="233">
        <v>0</v>
      </c>
      <c r="I1638" s="296">
        <v>43403</v>
      </c>
      <c r="J1638" s="262" t="s">
        <v>7176</v>
      </c>
      <c r="K1638" s="39"/>
      <c r="L1638" s="340"/>
      <c r="M1638" s="39"/>
      <c r="N1638" s="39"/>
      <c r="O1638" s="39"/>
      <c r="P1638" s="353" t="s">
        <v>7176</v>
      </c>
      <c r="Q1638" s="39"/>
    </row>
    <row r="1639" spans="1:17" ht="90" x14ac:dyDescent="0.25">
      <c r="A1639" s="417">
        <f t="shared" si="96"/>
        <v>1492</v>
      </c>
      <c r="B1639" s="422" t="s">
        <v>6077</v>
      </c>
      <c r="C1639" s="308" t="s">
        <v>6075</v>
      </c>
      <c r="D1639" s="301" t="s">
        <v>7547</v>
      </c>
      <c r="E1639" s="237" t="s">
        <v>2934</v>
      </c>
      <c r="F1639" s="233">
        <v>10710</v>
      </c>
      <c r="G1639" s="287">
        <f t="shared" si="94"/>
        <v>10710</v>
      </c>
      <c r="H1639" s="233">
        <v>0</v>
      </c>
      <c r="I1639" s="296">
        <v>43403</v>
      </c>
      <c r="J1639" s="262" t="s">
        <v>7176</v>
      </c>
      <c r="K1639" s="39"/>
      <c r="L1639" s="340"/>
      <c r="M1639" s="39"/>
      <c r="N1639" s="39"/>
      <c r="O1639" s="39"/>
      <c r="P1639" s="353" t="s">
        <v>7176</v>
      </c>
      <c r="Q1639" s="39"/>
    </row>
    <row r="1640" spans="1:17" ht="90" x14ac:dyDescent="0.25">
      <c r="A1640" s="417">
        <f t="shared" si="96"/>
        <v>1493</v>
      </c>
      <c r="B1640" s="422" t="s">
        <v>6078</v>
      </c>
      <c r="C1640" s="308" t="s">
        <v>6075</v>
      </c>
      <c r="D1640" s="301" t="s">
        <v>7547</v>
      </c>
      <c r="E1640" s="237" t="s">
        <v>2934</v>
      </c>
      <c r="F1640" s="233">
        <v>10710</v>
      </c>
      <c r="G1640" s="287">
        <f t="shared" si="94"/>
        <v>10710</v>
      </c>
      <c r="H1640" s="233">
        <v>0</v>
      </c>
      <c r="I1640" s="296">
        <v>43403</v>
      </c>
      <c r="J1640" s="262" t="s">
        <v>7176</v>
      </c>
      <c r="K1640" s="39"/>
      <c r="L1640" s="340"/>
      <c r="M1640" s="39"/>
      <c r="N1640" s="39"/>
      <c r="O1640" s="39"/>
      <c r="P1640" s="353" t="s">
        <v>7176</v>
      </c>
      <c r="Q1640" s="39"/>
    </row>
    <row r="1641" spans="1:17" ht="90" x14ac:dyDescent="0.25">
      <c r="A1641" s="417">
        <f t="shared" si="96"/>
        <v>1494</v>
      </c>
      <c r="B1641" s="422" t="s">
        <v>6079</v>
      </c>
      <c r="C1641" s="308" t="s">
        <v>6075</v>
      </c>
      <c r="D1641" s="301" t="s">
        <v>7547</v>
      </c>
      <c r="E1641" s="237" t="s">
        <v>2934</v>
      </c>
      <c r="F1641" s="233">
        <v>10710</v>
      </c>
      <c r="G1641" s="287">
        <f t="shared" si="94"/>
        <v>10710</v>
      </c>
      <c r="H1641" s="233">
        <v>0</v>
      </c>
      <c r="I1641" s="296">
        <v>43403</v>
      </c>
      <c r="J1641" s="262" t="s">
        <v>7176</v>
      </c>
      <c r="K1641" s="39"/>
      <c r="L1641" s="340"/>
      <c r="M1641" s="39"/>
      <c r="N1641" s="39"/>
      <c r="O1641" s="39"/>
      <c r="P1641" s="353" t="s">
        <v>7176</v>
      </c>
      <c r="Q1641" s="39"/>
    </row>
    <row r="1642" spans="1:17" ht="90" x14ac:dyDescent="0.25">
      <c r="A1642" s="417">
        <f t="shared" si="96"/>
        <v>1495</v>
      </c>
      <c r="B1642" s="422" t="s">
        <v>6080</v>
      </c>
      <c r="C1642" s="308" t="s">
        <v>6075</v>
      </c>
      <c r="D1642" s="301" t="s">
        <v>7547</v>
      </c>
      <c r="E1642" s="237" t="s">
        <v>2934</v>
      </c>
      <c r="F1642" s="233">
        <v>10710</v>
      </c>
      <c r="G1642" s="287">
        <f t="shared" si="94"/>
        <v>10710</v>
      </c>
      <c r="H1642" s="233">
        <v>0</v>
      </c>
      <c r="I1642" s="296">
        <v>43403</v>
      </c>
      <c r="J1642" s="262" t="s">
        <v>7176</v>
      </c>
      <c r="K1642" s="39"/>
      <c r="L1642" s="340"/>
      <c r="M1642" s="39"/>
      <c r="N1642" s="39"/>
      <c r="O1642" s="39"/>
      <c r="P1642" s="353" t="s">
        <v>7176</v>
      </c>
      <c r="Q1642" s="39"/>
    </row>
    <row r="1643" spans="1:17" ht="90" x14ac:dyDescent="0.25">
      <c r="A1643" s="417">
        <f t="shared" ref="A1643:A1645" si="97">A1642+1</f>
        <v>1496</v>
      </c>
      <c r="B1643" s="422" t="s">
        <v>6081</v>
      </c>
      <c r="C1643" s="308" t="s">
        <v>6075</v>
      </c>
      <c r="D1643" s="301" t="s">
        <v>7547</v>
      </c>
      <c r="E1643" s="237" t="s">
        <v>2934</v>
      </c>
      <c r="F1643" s="233">
        <v>10710</v>
      </c>
      <c r="G1643" s="287">
        <f t="shared" si="94"/>
        <v>10710</v>
      </c>
      <c r="H1643" s="233">
        <v>0</v>
      </c>
      <c r="I1643" s="296">
        <v>43403</v>
      </c>
      <c r="J1643" s="262" t="s">
        <v>7176</v>
      </c>
      <c r="K1643" s="39"/>
      <c r="L1643" s="340"/>
      <c r="M1643" s="39"/>
      <c r="N1643" s="39"/>
      <c r="O1643" s="39"/>
      <c r="P1643" s="353" t="s">
        <v>7176</v>
      </c>
      <c r="Q1643" s="39"/>
    </row>
    <row r="1644" spans="1:17" ht="90" x14ac:dyDescent="0.25">
      <c r="A1644" s="417">
        <f t="shared" si="97"/>
        <v>1497</v>
      </c>
      <c r="B1644" s="422" t="s">
        <v>6082</v>
      </c>
      <c r="C1644" s="308" t="s">
        <v>6075</v>
      </c>
      <c r="D1644" s="301" t="s">
        <v>7547</v>
      </c>
      <c r="E1644" s="237" t="s">
        <v>2934</v>
      </c>
      <c r="F1644" s="233">
        <v>10710</v>
      </c>
      <c r="G1644" s="287">
        <f t="shared" si="94"/>
        <v>10710</v>
      </c>
      <c r="H1644" s="233">
        <v>0</v>
      </c>
      <c r="I1644" s="296">
        <v>43403</v>
      </c>
      <c r="J1644" s="262" t="s">
        <v>7176</v>
      </c>
      <c r="K1644" s="39"/>
      <c r="L1644" s="340"/>
      <c r="M1644" s="39"/>
      <c r="N1644" s="39"/>
      <c r="O1644" s="39"/>
      <c r="P1644" s="353" t="s">
        <v>7176</v>
      </c>
      <c r="Q1644" s="39"/>
    </row>
    <row r="1645" spans="1:17" ht="90" x14ac:dyDescent="0.25">
      <c r="A1645" s="417">
        <f t="shared" si="97"/>
        <v>1498</v>
      </c>
      <c r="B1645" s="422" t="s">
        <v>6083</v>
      </c>
      <c r="C1645" s="278" t="s">
        <v>6075</v>
      </c>
      <c r="D1645" s="301" t="s">
        <v>7547</v>
      </c>
      <c r="E1645" s="237" t="s">
        <v>2934</v>
      </c>
      <c r="F1645" s="233">
        <v>10710</v>
      </c>
      <c r="G1645" s="287">
        <f t="shared" si="94"/>
        <v>10710</v>
      </c>
      <c r="H1645" s="233">
        <v>0</v>
      </c>
      <c r="I1645" s="296">
        <v>43403</v>
      </c>
      <c r="J1645" s="262" t="s">
        <v>7176</v>
      </c>
      <c r="K1645" s="39"/>
      <c r="L1645" s="340"/>
      <c r="M1645" s="39"/>
      <c r="N1645" s="39"/>
      <c r="O1645" s="39"/>
      <c r="P1645" s="353" t="s">
        <v>7176</v>
      </c>
      <c r="Q1645" s="39"/>
    </row>
    <row r="1646" spans="1:17" ht="264" x14ac:dyDescent="0.25">
      <c r="A1646" s="417"/>
      <c r="B1646" s="422"/>
      <c r="C1646" s="278" t="s">
        <v>6084</v>
      </c>
      <c r="D1646" s="301" t="s">
        <v>7276</v>
      </c>
      <c r="E1646" s="237" t="s">
        <v>2934</v>
      </c>
      <c r="F1646" s="233"/>
      <c r="G1646" s="287">
        <f t="shared" si="94"/>
        <v>0</v>
      </c>
      <c r="H1646" s="233"/>
      <c r="I1646" s="296">
        <v>43551</v>
      </c>
      <c r="J1646" s="403" t="s">
        <v>7177</v>
      </c>
      <c r="K1646" s="300">
        <v>43591</v>
      </c>
      <c r="L1646" s="580" t="s">
        <v>7178</v>
      </c>
      <c r="M1646" s="39"/>
      <c r="N1646" s="39"/>
      <c r="O1646" s="39"/>
      <c r="P1646" s="9" t="s">
        <v>7177</v>
      </c>
      <c r="Q1646" s="8" t="s">
        <v>7178</v>
      </c>
    </row>
    <row r="1647" spans="1:17" ht="243" x14ac:dyDescent="0.25">
      <c r="A1647" s="417"/>
      <c r="B1647" s="422"/>
      <c r="C1647" s="278" t="s">
        <v>1762</v>
      </c>
      <c r="D1647" s="301" t="s">
        <v>7276</v>
      </c>
      <c r="E1647" s="237" t="s">
        <v>2934</v>
      </c>
      <c r="F1647" s="233"/>
      <c r="G1647" s="287">
        <f t="shared" si="94"/>
        <v>0</v>
      </c>
      <c r="H1647" s="233"/>
      <c r="I1647" s="296">
        <v>43599</v>
      </c>
      <c r="J1647" s="418" t="s">
        <v>7179</v>
      </c>
      <c r="K1647" s="300">
        <v>43601</v>
      </c>
      <c r="L1647" s="338" t="s">
        <v>7180</v>
      </c>
      <c r="M1647" s="39"/>
      <c r="N1647" s="39"/>
      <c r="O1647" s="39"/>
      <c r="P1647" s="349" t="s">
        <v>7179</v>
      </c>
      <c r="Q1647" s="418" t="s">
        <v>7180</v>
      </c>
    </row>
    <row r="1648" spans="1:17" ht="244.5" x14ac:dyDescent="0.25">
      <c r="A1648" s="417"/>
      <c r="B1648" s="422"/>
      <c r="C1648" s="278" t="s">
        <v>6085</v>
      </c>
      <c r="D1648" s="301" t="s">
        <v>7276</v>
      </c>
      <c r="E1648" s="237" t="s">
        <v>2934</v>
      </c>
      <c r="F1648" s="233"/>
      <c r="G1648" s="287">
        <f t="shared" si="94"/>
        <v>0</v>
      </c>
      <c r="H1648" s="233"/>
      <c r="I1648" s="296">
        <v>43599</v>
      </c>
      <c r="J1648" s="418" t="s">
        <v>7181</v>
      </c>
      <c r="K1648" s="300">
        <v>43601</v>
      </c>
      <c r="L1648" s="582" t="s">
        <v>7182</v>
      </c>
      <c r="M1648" s="39"/>
      <c r="N1648" s="39"/>
      <c r="O1648" s="39"/>
      <c r="P1648" s="349" t="s">
        <v>7181</v>
      </c>
      <c r="Q1648" s="39"/>
    </row>
    <row r="1649" spans="1:17" ht="244.5" x14ac:dyDescent="0.25">
      <c r="A1649" s="417"/>
      <c r="B1649" s="422"/>
      <c r="C1649" s="278" t="s">
        <v>6086</v>
      </c>
      <c r="D1649" s="301" t="s">
        <v>7276</v>
      </c>
      <c r="E1649" s="237" t="s">
        <v>2934</v>
      </c>
      <c r="F1649" s="233"/>
      <c r="G1649" s="287">
        <f t="shared" si="94"/>
        <v>0</v>
      </c>
      <c r="H1649" s="233"/>
      <c r="I1649" s="296">
        <v>43599</v>
      </c>
      <c r="J1649" s="418" t="s">
        <v>7183</v>
      </c>
      <c r="K1649" s="300">
        <v>43601</v>
      </c>
      <c r="L1649" s="582" t="s">
        <v>7182</v>
      </c>
      <c r="M1649" s="39"/>
      <c r="N1649" s="39"/>
      <c r="O1649" s="39"/>
      <c r="P1649" s="349" t="s">
        <v>7183</v>
      </c>
      <c r="Q1649" s="39"/>
    </row>
    <row r="1650" spans="1:17" ht="244.5" x14ac:dyDescent="0.25">
      <c r="A1650" s="417"/>
      <c r="B1650" s="422"/>
      <c r="C1650" s="278" t="s">
        <v>6087</v>
      </c>
      <c r="D1650" s="301" t="s">
        <v>7276</v>
      </c>
      <c r="E1650" s="237" t="s">
        <v>2934</v>
      </c>
      <c r="F1650" s="233"/>
      <c r="G1650" s="287">
        <f t="shared" si="94"/>
        <v>0</v>
      </c>
      <c r="H1650" s="233"/>
      <c r="I1650" s="296">
        <v>43599</v>
      </c>
      <c r="J1650" s="418" t="s">
        <v>7184</v>
      </c>
      <c r="K1650" s="300">
        <v>43601</v>
      </c>
      <c r="L1650" s="582" t="s">
        <v>7180</v>
      </c>
      <c r="M1650" s="39"/>
      <c r="N1650" s="39"/>
      <c r="O1650" s="39"/>
      <c r="P1650" s="349" t="s">
        <v>7184</v>
      </c>
      <c r="Q1650" s="39"/>
    </row>
    <row r="1651" spans="1:17" ht="243" x14ac:dyDescent="0.25">
      <c r="A1651" s="417"/>
      <c r="B1651" s="422"/>
      <c r="C1651" s="278" t="s">
        <v>6088</v>
      </c>
      <c r="D1651" s="301" t="s">
        <v>7276</v>
      </c>
      <c r="E1651" s="237" t="s">
        <v>2934</v>
      </c>
      <c r="F1651" s="233"/>
      <c r="G1651" s="287">
        <f t="shared" si="94"/>
        <v>0</v>
      </c>
      <c r="H1651" s="233"/>
      <c r="I1651" s="296">
        <v>43599</v>
      </c>
      <c r="J1651" s="418" t="s">
        <v>7185</v>
      </c>
      <c r="K1651" s="300">
        <v>43601</v>
      </c>
      <c r="L1651" s="338" t="s">
        <v>7180</v>
      </c>
      <c r="M1651" s="39"/>
      <c r="N1651" s="39"/>
      <c r="O1651" s="39"/>
      <c r="P1651" s="349" t="s">
        <v>7185</v>
      </c>
      <c r="Q1651" s="39"/>
    </row>
    <row r="1652" spans="1:17" ht="244.5" x14ac:dyDescent="0.25">
      <c r="A1652" s="417"/>
      <c r="B1652" s="422"/>
      <c r="C1652" s="278" t="s">
        <v>6089</v>
      </c>
      <c r="D1652" s="301" t="s">
        <v>7276</v>
      </c>
      <c r="E1652" s="237" t="s">
        <v>2934</v>
      </c>
      <c r="F1652" s="233"/>
      <c r="G1652" s="287">
        <f t="shared" si="94"/>
        <v>0</v>
      </c>
      <c r="H1652" s="233"/>
      <c r="I1652" s="296">
        <v>43599</v>
      </c>
      <c r="J1652" s="418" t="s">
        <v>7186</v>
      </c>
      <c r="K1652" s="300">
        <v>43601</v>
      </c>
      <c r="L1652" s="582" t="s">
        <v>7180</v>
      </c>
      <c r="M1652" s="39"/>
      <c r="N1652" s="39"/>
      <c r="O1652" s="39"/>
      <c r="P1652" s="349" t="s">
        <v>7186</v>
      </c>
      <c r="Q1652" s="39"/>
    </row>
    <row r="1653" spans="1:17" ht="81" x14ac:dyDescent="0.25">
      <c r="A1653" s="417">
        <f>A1645+1</f>
        <v>1499</v>
      </c>
      <c r="B1653" s="422" t="s">
        <v>6090</v>
      </c>
      <c r="C1653" s="278" t="s">
        <v>6091</v>
      </c>
      <c r="D1653" s="301" t="s">
        <v>4778</v>
      </c>
      <c r="E1653" s="237" t="s">
        <v>2934</v>
      </c>
      <c r="F1653" s="233">
        <v>115910.22</v>
      </c>
      <c r="G1653" s="287">
        <v>34773.300000000003</v>
      </c>
      <c r="H1653" s="233">
        <f>F1653-G1653</f>
        <v>81136.92</v>
      </c>
      <c r="I1653" s="296">
        <v>43623</v>
      </c>
      <c r="J1653" s="418" t="s">
        <v>7187</v>
      </c>
      <c r="K1653" s="39"/>
      <c r="L1653" s="340"/>
      <c r="M1653" s="39"/>
      <c r="N1653" s="39"/>
      <c r="O1653" s="39"/>
      <c r="P1653" s="349" t="s">
        <v>7187</v>
      </c>
      <c r="Q1653" s="39"/>
    </row>
    <row r="1654" spans="1:17" ht="81" x14ac:dyDescent="0.25">
      <c r="A1654" s="417">
        <f t="shared" ref="A1654:A1669" si="98">A1653+1</f>
        <v>1500</v>
      </c>
      <c r="B1654" s="422" t="s">
        <v>6092</v>
      </c>
      <c r="C1654" s="278" t="s">
        <v>6093</v>
      </c>
      <c r="D1654" s="301" t="s">
        <v>7548</v>
      </c>
      <c r="E1654" s="237" t="s">
        <v>2934</v>
      </c>
      <c r="F1654" s="233">
        <v>101553</v>
      </c>
      <c r="G1654" s="287">
        <v>101553</v>
      </c>
      <c r="H1654" s="233">
        <f>F1654-G1654</f>
        <v>0</v>
      </c>
      <c r="I1654" s="296">
        <v>43649</v>
      </c>
      <c r="J1654" s="418" t="s">
        <v>7188</v>
      </c>
      <c r="K1654" s="39"/>
      <c r="L1654" s="340"/>
      <c r="M1654" s="39"/>
      <c r="N1654" s="39"/>
      <c r="O1654" s="39"/>
      <c r="P1654" s="349" t="s">
        <v>7188</v>
      </c>
      <c r="Q1654" s="39"/>
    </row>
    <row r="1655" spans="1:17" ht="81" x14ac:dyDescent="0.25">
      <c r="A1655" s="417">
        <f t="shared" si="98"/>
        <v>1501</v>
      </c>
      <c r="B1655" s="422" t="s">
        <v>6094</v>
      </c>
      <c r="C1655" s="278" t="s">
        <v>6095</v>
      </c>
      <c r="D1655" s="301" t="s">
        <v>7548</v>
      </c>
      <c r="E1655" s="237" t="s">
        <v>2934</v>
      </c>
      <c r="F1655" s="233">
        <v>23719</v>
      </c>
      <c r="G1655" s="287">
        <f t="shared" si="94"/>
        <v>23719</v>
      </c>
      <c r="H1655" s="233">
        <v>0</v>
      </c>
      <c r="I1655" s="296">
        <v>43649</v>
      </c>
      <c r="J1655" s="418" t="s">
        <v>7188</v>
      </c>
      <c r="K1655" s="39"/>
      <c r="L1655" s="340"/>
      <c r="M1655" s="39"/>
      <c r="N1655" s="39"/>
      <c r="O1655" s="39"/>
      <c r="P1655" s="349" t="s">
        <v>7188</v>
      </c>
      <c r="Q1655" s="39"/>
    </row>
    <row r="1656" spans="1:17" ht="81" x14ac:dyDescent="0.25">
      <c r="A1656" s="417">
        <f t="shared" si="98"/>
        <v>1502</v>
      </c>
      <c r="B1656" s="422" t="s">
        <v>6096</v>
      </c>
      <c r="C1656" s="278" t="s">
        <v>6097</v>
      </c>
      <c r="D1656" s="301" t="s">
        <v>7548</v>
      </c>
      <c r="E1656" s="237" t="s">
        <v>2934</v>
      </c>
      <c r="F1656" s="233">
        <v>94959</v>
      </c>
      <c r="G1656" s="287">
        <f t="shared" si="94"/>
        <v>94959</v>
      </c>
      <c r="H1656" s="233">
        <v>0</v>
      </c>
      <c r="I1656" s="296">
        <v>43649</v>
      </c>
      <c r="J1656" s="418" t="s">
        <v>7188</v>
      </c>
      <c r="K1656" s="39"/>
      <c r="L1656" s="340"/>
      <c r="M1656" s="39"/>
      <c r="N1656" s="39"/>
      <c r="O1656" s="39"/>
      <c r="P1656" s="349" t="s">
        <v>7188</v>
      </c>
      <c r="Q1656" s="39"/>
    </row>
    <row r="1657" spans="1:17" ht="81" x14ac:dyDescent="0.25">
      <c r="A1657" s="417">
        <f t="shared" si="98"/>
        <v>1503</v>
      </c>
      <c r="B1657" s="422" t="s">
        <v>6098</v>
      </c>
      <c r="C1657" s="278" t="s">
        <v>6099</v>
      </c>
      <c r="D1657" s="301" t="s">
        <v>7548</v>
      </c>
      <c r="E1657" s="237" t="s">
        <v>2934</v>
      </c>
      <c r="F1657" s="233">
        <v>18569</v>
      </c>
      <c r="G1657" s="287">
        <f t="shared" si="94"/>
        <v>18569</v>
      </c>
      <c r="H1657" s="233">
        <v>0</v>
      </c>
      <c r="I1657" s="296">
        <v>43649</v>
      </c>
      <c r="J1657" s="418" t="s">
        <v>7188</v>
      </c>
      <c r="K1657" s="39"/>
      <c r="L1657" s="340"/>
      <c r="M1657" s="39"/>
      <c r="N1657" s="39"/>
      <c r="O1657" s="39"/>
      <c r="P1657" s="349" t="s">
        <v>7188</v>
      </c>
      <c r="Q1657" s="39"/>
    </row>
    <row r="1658" spans="1:17" ht="81" x14ac:dyDescent="0.25">
      <c r="A1658" s="417">
        <f t="shared" si="98"/>
        <v>1504</v>
      </c>
      <c r="B1658" s="422" t="s">
        <v>6100</v>
      </c>
      <c r="C1658" s="278" t="s">
        <v>6101</v>
      </c>
      <c r="D1658" s="301" t="s">
        <v>7549</v>
      </c>
      <c r="E1658" s="237" t="s">
        <v>2934</v>
      </c>
      <c r="F1658" s="233">
        <v>26880</v>
      </c>
      <c r="G1658" s="287">
        <f t="shared" si="94"/>
        <v>26880</v>
      </c>
      <c r="H1658" s="233">
        <v>0</v>
      </c>
      <c r="I1658" s="296">
        <v>43720</v>
      </c>
      <c r="J1658" s="418" t="s">
        <v>7189</v>
      </c>
      <c r="K1658" s="39"/>
      <c r="L1658" s="340"/>
      <c r="M1658" s="39"/>
      <c r="N1658" s="39"/>
      <c r="O1658" s="39"/>
      <c r="P1658" s="349" t="s">
        <v>7189</v>
      </c>
      <c r="Q1658" s="39"/>
    </row>
    <row r="1659" spans="1:17" ht="81" x14ac:dyDescent="0.25">
      <c r="A1659" s="417">
        <f t="shared" si="98"/>
        <v>1505</v>
      </c>
      <c r="B1659" s="422" t="s">
        <v>6102</v>
      </c>
      <c r="C1659" s="166" t="s">
        <v>6103</v>
      </c>
      <c r="D1659" s="301" t="s">
        <v>7550</v>
      </c>
      <c r="E1659" s="237" t="s">
        <v>2934</v>
      </c>
      <c r="F1659" s="233">
        <v>17100</v>
      </c>
      <c r="G1659" s="287">
        <f t="shared" si="94"/>
        <v>17100</v>
      </c>
      <c r="H1659" s="233">
        <v>0</v>
      </c>
      <c r="I1659" s="296">
        <v>43726</v>
      </c>
      <c r="J1659" s="418" t="s">
        <v>7190</v>
      </c>
      <c r="K1659" s="39"/>
      <c r="L1659" s="340"/>
      <c r="M1659" s="39"/>
      <c r="N1659" s="39"/>
      <c r="O1659" s="39"/>
      <c r="P1659" s="349" t="s">
        <v>7190</v>
      </c>
      <c r="Q1659" s="39"/>
    </row>
    <row r="1660" spans="1:17" ht="90" x14ac:dyDescent="0.25">
      <c r="A1660" s="417">
        <f t="shared" si="98"/>
        <v>1506</v>
      </c>
      <c r="B1660" s="422" t="s">
        <v>6104</v>
      </c>
      <c r="C1660" s="166" t="s">
        <v>6105</v>
      </c>
      <c r="D1660" s="301" t="s">
        <v>7551</v>
      </c>
      <c r="E1660" s="237" t="s">
        <v>2934</v>
      </c>
      <c r="F1660" s="233">
        <v>410573</v>
      </c>
      <c r="G1660" s="287">
        <v>410573</v>
      </c>
      <c r="H1660" s="233">
        <f>F1660-G1660</f>
        <v>0</v>
      </c>
      <c r="I1660" s="296">
        <v>43728</v>
      </c>
      <c r="J1660" s="418" t="s">
        <v>7191</v>
      </c>
      <c r="K1660" s="39"/>
      <c r="L1660" s="340"/>
      <c r="M1660" s="39"/>
      <c r="N1660" s="39"/>
      <c r="O1660" s="39"/>
      <c r="P1660" s="349" t="s">
        <v>7191</v>
      </c>
      <c r="Q1660" s="39"/>
    </row>
    <row r="1661" spans="1:17" ht="90" x14ac:dyDescent="0.25">
      <c r="A1661" s="417">
        <f t="shared" si="98"/>
        <v>1507</v>
      </c>
      <c r="B1661" s="422" t="s">
        <v>6106</v>
      </c>
      <c r="C1661" s="166" t="s">
        <v>6107</v>
      </c>
      <c r="D1661" s="301" t="s">
        <v>7551</v>
      </c>
      <c r="E1661" s="237" t="s">
        <v>2934</v>
      </c>
      <c r="F1661" s="233">
        <v>57210</v>
      </c>
      <c r="G1661" s="287">
        <f t="shared" si="94"/>
        <v>57210</v>
      </c>
      <c r="H1661" s="233">
        <v>0</v>
      </c>
      <c r="I1661" s="296">
        <v>43728</v>
      </c>
      <c r="J1661" s="418" t="s">
        <v>7191</v>
      </c>
      <c r="K1661" s="39"/>
      <c r="L1661" s="340"/>
      <c r="M1661" s="39"/>
      <c r="N1661" s="39"/>
      <c r="O1661" s="39"/>
      <c r="P1661" s="349" t="s">
        <v>7191</v>
      </c>
      <c r="Q1661" s="39"/>
    </row>
    <row r="1662" spans="1:17" ht="90" x14ac:dyDescent="0.25">
      <c r="A1662" s="417">
        <f t="shared" si="98"/>
        <v>1508</v>
      </c>
      <c r="B1662" s="422" t="s">
        <v>6108</v>
      </c>
      <c r="C1662" s="166" t="s">
        <v>6109</v>
      </c>
      <c r="D1662" s="301" t="s">
        <v>7551</v>
      </c>
      <c r="E1662" s="237" t="s">
        <v>2934</v>
      </c>
      <c r="F1662" s="233">
        <v>207354</v>
      </c>
      <c r="G1662" s="287">
        <v>207354</v>
      </c>
      <c r="H1662" s="233">
        <f>F1662-G1662</f>
        <v>0</v>
      </c>
      <c r="I1662" s="296">
        <v>43728</v>
      </c>
      <c r="J1662" s="418" t="s">
        <v>7191</v>
      </c>
      <c r="K1662" s="39"/>
      <c r="L1662" s="340"/>
      <c r="M1662" s="39"/>
      <c r="N1662" s="39"/>
      <c r="O1662" s="39"/>
      <c r="P1662" s="349" t="s">
        <v>7191</v>
      </c>
      <c r="Q1662" s="39"/>
    </row>
    <row r="1663" spans="1:17" ht="81" x14ac:dyDescent="0.25">
      <c r="A1663" s="417">
        <f t="shared" si="98"/>
        <v>1509</v>
      </c>
      <c r="B1663" s="422" t="s">
        <v>6110</v>
      </c>
      <c r="C1663" s="166" t="s">
        <v>6111</v>
      </c>
      <c r="D1663" s="301" t="s">
        <v>7552</v>
      </c>
      <c r="E1663" s="237" t="s">
        <v>2934</v>
      </c>
      <c r="F1663" s="233">
        <v>33940</v>
      </c>
      <c r="G1663" s="287">
        <f t="shared" si="94"/>
        <v>33940</v>
      </c>
      <c r="H1663" s="233">
        <v>0</v>
      </c>
      <c r="I1663" s="296">
        <v>43777</v>
      </c>
      <c r="J1663" s="418" t="s">
        <v>7192</v>
      </c>
      <c r="K1663" s="39"/>
      <c r="L1663" s="340"/>
      <c r="M1663" s="39"/>
      <c r="N1663" s="39"/>
      <c r="O1663" s="39"/>
      <c r="P1663" s="349" t="s">
        <v>7192</v>
      </c>
      <c r="Q1663" s="39"/>
    </row>
    <row r="1664" spans="1:17" ht="81" x14ac:dyDescent="0.25">
      <c r="A1664" s="417">
        <f t="shared" si="98"/>
        <v>1510</v>
      </c>
      <c r="B1664" s="422" t="s">
        <v>6112</v>
      </c>
      <c r="C1664" s="166" t="s">
        <v>6111</v>
      </c>
      <c r="D1664" s="301" t="s">
        <v>7552</v>
      </c>
      <c r="E1664" s="237" t="s">
        <v>2934</v>
      </c>
      <c r="F1664" s="233">
        <v>33940</v>
      </c>
      <c r="G1664" s="287">
        <f t="shared" si="94"/>
        <v>33940</v>
      </c>
      <c r="H1664" s="233">
        <v>0</v>
      </c>
      <c r="I1664" s="296">
        <v>43777</v>
      </c>
      <c r="J1664" s="418" t="s">
        <v>7192</v>
      </c>
      <c r="K1664" s="39"/>
      <c r="L1664" s="340"/>
      <c r="M1664" s="39"/>
      <c r="N1664" s="39"/>
      <c r="O1664" s="39"/>
      <c r="P1664" s="349" t="s">
        <v>7192</v>
      </c>
      <c r="Q1664" s="39"/>
    </row>
    <row r="1665" spans="1:17" ht="90" x14ac:dyDescent="0.25">
      <c r="A1665" s="417">
        <f t="shared" si="98"/>
        <v>1511</v>
      </c>
      <c r="B1665" s="422" t="s">
        <v>6113</v>
      </c>
      <c r="C1665" s="166" t="s">
        <v>6114</v>
      </c>
      <c r="D1665" s="301" t="s">
        <v>7553</v>
      </c>
      <c r="E1665" s="237" t="s">
        <v>2934</v>
      </c>
      <c r="F1665" s="233">
        <v>15352.01</v>
      </c>
      <c r="G1665" s="287">
        <f t="shared" si="94"/>
        <v>15352.01</v>
      </c>
      <c r="H1665" s="233">
        <v>0</v>
      </c>
      <c r="I1665" s="296">
        <v>43781</v>
      </c>
      <c r="J1665" s="418" t="s">
        <v>7193</v>
      </c>
      <c r="K1665" s="39"/>
      <c r="L1665" s="340"/>
      <c r="M1665" s="39"/>
      <c r="N1665" s="39"/>
      <c r="O1665" s="39"/>
      <c r="P1665" s="349" t="s">
        <v>7193</v>
      </c>
      <c r="Q1665" s="39"/>
    </row>
    <row r="1666" spans="1:17" ht="90" x14ac:dyDescent="0.25">
      <c r="A1666" s="417">
        <f t="shared" si="98"/>
        <v>1512</v>
      </c>
      <c r="B1666" s="422" t="s">
        <v>6115</v>
      </c>
      <c r="C1666" s="166" t="s">
        <v>6116</v>
      </c>
      <c r="D1666" s="301" t="s">
        <v>7553</v>
      </c>
      <c r="E1666" s="237" t="s">
        <v>2934</v>
      </c>
      <c r="F1666" s="233">
        <v>12815.1</v>
      </c>
      <c r="G1666" s="287">
        <f t="shared" si="94"/>
        <v>12815.1</v>
      </c>
      <c r="H1666" s="233">
        <v>0</v>
      </c>
      <c r="I1666" s="296">
        <v>43781</v>
      </c>
      <c r="J1666" s="418" t="s">
        <v>7193</v>
      </c>
      <c r="K1666" s="39"/>
      <c r="L1666" s="340"/>
      <c r="M1666" s="39"/>
      <c r="N1666" s="39"/>
      <c r="O1666" s="39"/>
      <c r="P1666" s="349" t="s">
        <v>7193</v>
      </c>
      <c r="Q1666" s="39"/>
    </row>
    <row r="1667" spans="1:17" ht="90" x14ac:dyDescent="0.25">
      <c r="A1667" s="417">
        <f t="shared" si="98"/>
        <v>1513</v>
      </c>
      <c r="B1667" s="422" t="s">
        <v>6117</v>
      </c>
      <c r="C1667" s="166" t="s">
        <v>6118</v>
      </c>
      <c r="D1667" s="301" t="s">
        <v>7553</v>
      </c>
      <c r="E1667" s="237" t="s">
        <v>2934</v>
      </c>
      <c r="F1667" s="233">
        <v>29000.2</v>
      </c>
      <c r="G1667" s="287">
        <f t="shared" si="94"/>
        <v>29000.2</v>
      </c>
      <c r="H1667" s="233">
        <v>0</v>
      </c>
      <c r="I1667" s="296">
        <v>43781</v>
      </c>
      <c r="J1667" s="418" t="s">
        <v>7193</v>
      </c>
      <c r="K1667" s="39"/>
      <c r="L1667" s="340"/>
      <c r="M1667" s="39"/>
      <c r="N1667" s="39"/>
      <c r="O1667" s="39"/>
      <c r="P1667" s="349" t="s">
        <v>7193</v>
      </c>
      <c r="Q1667" s="39"/>
    </row>
    <row r="1668" spans="1:17" ht="90" x14ac:dyDescent="0.25">
      <c r="A1668" s="417">
        <f t="shared" si="98"/>
        <v>1514</v>
      </c>
      <c r="B1668" s="422" t="s">
        <v>6119</v>
      </c>
      <c r="C1668" s="166" t="s">
        <v>6120</v>
      </c>
      <c r="D1668" s="301" t="s">
        <v>7553</v>
      </c>
      <c r="E1668" s="237" t="s">
        <v>2934</v>
      </c>
      <c r="F1668" s="233">
        <v>123683.2</v>
      </c>
      <c r="G1668" s="287">
        <v>123683.2</v>
      </c>
      <c r="H1668" s="233">
        <f>F1668-G1668</f>
        <v>0</v>
      </c>
      <c r="I1668" s="296">
        <v>43781</v>
      </c>
      <c r="J1668" s="418" t="s">
        <v>7193</v>
      </c>
      <c r="K1668" s="39"/>
      <c r="L1668" s="340"/>
      <c r="M1668" s="39"/>
      <c r="N1668" s="39"/>
      <c r="O1668" s="39"/>
      <c r="P1668" s="349" t="s">
        <v>7193</v>
      </c>
      <c r="Q1668" s="39"/>
    </row>
    <row r="1669" spans="1:17" ht="102" x14ac:dyDescent="0.25">
      <c r="A1669" s="417">
        <f t="shared" si="98"/>
        <v>1515</v>
      </c>
      <c r="B1669" s="422" t="s">
        <v>6121</v>
      </c>
      <c r="C1669" s="166" t="s">
        <v>6122</v>
      </c>
      <c r="D1669" s="301" t="s">
        <v>7553</v>
      </c>
      <c r="E1669" s="237" t="s">
        <v>2934</v>
      </c>
      <c r="F1669" s="233">
        <v>138365.20000000001</v>
      </c>
      <c r="G1669" s="287">
        <v>138365.20000000001</v>
      </c>
      <c r="H1669" s="233">
        <f>F1669-G1669</f>
        <v>0</v>
      </c>
      <c r="I1669" s="296">
        <v>43781</v>
      </c>
      <c r="J1669" s="418" t="s">
        <v>7193</v>
      </c>
      <c r="K1669" s="39"/>
      <c r="L1669" s="340"/>
      <c r="M1669" s="39"/>
      <c r="N1669" s="39"/>
      <c r="O1669" s="39"/>
      <c r="P1669" s="349" t="s">
        <v>7193</v>
      </c>
      <c r="Q1669" s="39"/>
    </row>
    <row r="1670" spans="1:17" ht="81" x14ac:dyDescent="0.25">
      <c r="A1670" s="417">
        <f t="shared" ref="A1670:A1685" si="99">A1669+1</f>
        <v>1516</v>
      </c>
      <c r="B1670" s="422" t="s">
        <v>6123</v>
      </c>
      <c r="C1670" s="166" t="s">
        <v>6124</v>
      </c>
      <c r="D1670" s="301" t="s">
        <v>7553</v>
      </c>
      <c r="E1670" s="237" t="s">
        <v>2934</v>
      </c>
      <c r="F1670" s="233">
        <v>103712</v>
      </c>
      <c r="G1670" s="287">
        <v>103712</v>
      </c>
      <c r="H1670" s="233">
        <f>F1670-G1670</f>
        <v>0</v>
      </c>
      <c r="I1670" s="296">
        <v>43788</v>
      </c>
      <c r="J1670" s="418" t="s">
        <v>7194</v>
      </c>
      <c r="K1670" s="39"/>
      <c r="L1670" s="340"/>
      <c r="M1670" s="39"/>
      <c r="N1670" s="39"/>
      <c r="O1670" s="39"/>
      <c r="P1670" s="349" t="s">
        <v>7194</v>
      </c>
      <c r="Q1670" s="39"/>
    </row>
    <row r="1671" spans="1:17" ht="89.25" x14ac:dyDescent="0.25">
      <c r="A1671" s="417">
        <f t="shared" si="99"/>
        <v>1517</v>
      </c>
      <c r="B1671" s="422" t="s">
        <v>6125</v>
      </c>
      <c r="C1671" s="166" t="s">
        <v>6126</v>
      </c>
      <c r="D1671" s="301"/>
      <c r="E1671" s="237" t="s">
        <v>2934</v>
      </c>
      <c r="F1671" s="233">
        <v>30000</v>
      </c>
      <c r="G1671" s="287">
        <f t="shared" si="94"/>
        <v>30000</v>
      </c>
      <c r="H1671" s="233">
        <v>0</v>
      </c>
      <c r="I1671" s="296">
        <v>43818</v>
      </c>
      <c r="J1671" s="418" t="s">
        <v>7195</v>
      </c>
      <c r="K1671" s="39"/>
      <c r="L1671" s="340"/>
      <c r="M1671" s="39"/>
      <c r="N1671" s="39"/>
      <c r="O1671" s="39"/>
      <c r="P1671" s="349" t="s">
        <v>7195</v>
      </c>
      <c r="Q1671" s="39"/>
    </row>
    <row r="1672" spans="1:17" ht="81" x14ac:dyDescent="0.25">
      <c r="A1672" s="417">
        <f t="shared" si="99"/>
        <v>1518</v>
      </c>
      <c r="B1672" s="422" t="s">
        <v>6127</v>
      </c>
      <c r="C1672" s="309" t="s">
        <v>6128</v>
      </c>
      <c r="D1672" s="301" t="s">
        <v>7554</v>
      </c>
      <c r="E1672" s="237" t="s">
        <v>2934</v>
      </c>
      <c r="F1672" s="233">
        <v>159780</v>
      </c>
      <c r="G1672" s="287">
        <v>103857</v>
      </c>
      <c r="H1672" s="233">
        <f>F1672-G1672</f>
        <v>55923</v>
      </c>
      <c r="I1672" s="296">
        <v>44098</v>
      </c>
      <c r="J1672" s="418" t="s">
        <v>7196</v>
      </c>
      <c r="K1672" s="39"/>
      <c r="L1672" s="340"/>
      <c r="M1672" s="39"/>
      <c r="N1672" s="39"/>
      <c r="O1672" s="39"/>
      <c r="P1672" s="349" t="s">
        <v>7196</v>
      </c>
      <c r="Q1672" s="39"/>
    </row>
    <row r="1673" spans="1:17" ht="81" x14ac:dyDescent="0.25">
      <c r="A1673" s="417">
        <f t="shared" si="99"/>
        <v>1519</v>
      </c>
      <c r="B1673" s="422" t="s">
        <v>6129</v>
      </c>
      <c r="C1673" s="309" t="s">
        <v>6130</v>
      </c>
      <c r="D1673" s="301" t="s">
        <v>7554</v>
      </c>
      <c r="E1673" s="237" t="s">
        <v>2934</v>
      </c>
      <c r="F1673" s="233">
        <v>70417.5</v>
      </c>
      <c r="G1673" s="287">
        <f t="shared" si="94"/>
        <v>70417.5</v>
      </c>
      <c r="H1673" s="233">
        <v>0</v>
      </c>
      <c r="I1673" s="296">
        <v>44098</v>
      </c>
      <c r="J1673" s="418" t="s">
        <v>7196</v>
      </c>
      <c r="K1673" s="39"/>
      <c r="L1673" s="340"/>
      <c r="M1673" s="39"/>
      <c r="N1673" s="39"/>
      <c r="O1673" s="39"/>
      <c r="P1673" s="349" t="s">
        <v>7196</v>
      </c>
      <c r="Q1673" s="39"/>
    </row>
    <row r="1674" spans="1:17" ht="81" x14ac:dyDescent="0.25">
      <c r="A1674" s="417">
        <f t="shared" si="99"/>
        <v>1520</v>
      </c>
      <c r="B1674" s="422" t="s">
        <v>6131</v>
      </c>
      <c r="C1674" s="309" t="s">
        <v>6130</v>
      </c>
      <c r="D1674" s="301" t="s">
        <v>7554</v>
      </c>
      <c r="E1674" s="237" t="s">
        <v>2934</v>
      </c>
      <c r="F1674" s="233">
        <v>70417.5</v>
      </c>
      <c r="G1674" s="287">
        <f t="shared" si="94"/>
        <v>70417.5</v>
      </c>
      <c r="H1674" s="233">
        <v>0</v>
      </c>
      <c r="I1674" s="296">
        <v>44098</v>
      </c>
      <c r="J1674" s="418" t="s">
        <v>7196</v>
      </c>
      <c r="K1674" s="39"/>
      <c r="L1674" s="340"/>
      <c r="M1674" s="39"/>
      <c r="N1674" s="39"/>
      <c r="O1674" s="39"/>
      <c r="P1674" s="349" t="s">
        <v>7196</v>
      </c>
      <c r="Q1674" s="39"/>
    </row>
    <row r="1675" spans="1:17" ht="81" x14ac:dyDescent="0.25">
      <c r="A1675" s="417">
        <f t="shared" si="99"/>
        <v>1521</v>
      </c>
      <c r="B1675" s="422" t="s">
        <v>6132</v>
      </c>
      <c r="C1675" s="309" t="s">
        <v>6133</v>
      </c>
      <c r="D1675" s="301" t="s">
        <v>7554</v>
      </c>
      <c r="E1675" s="237" t="s">
        <v>2934</v>
      </c>
      <c r="F1675" s="233">
        <v>221240</v>
      </c>
      <c r="G1675" s="287">
        <v>143805.87</v>
      </c>
      <c r="H1675" s="233">
        <f>F1675-G1675</f>
        <v>77434.13</v>
      </c>
      <c r="I1675" s="296">
        <v>44098</v>
      </c>
      <c r="J1675" s="418" t="s">
        <v>7196</v>
      </c>
      <c r="K1675" s="39"/>
      <c r="L1675" s="340"/>
      <c r="M1675" s="39"/>
      <c r="N1675" s="39"/>
      <c r="O1675" s="39"/>
      <c r="P1675" s="349" t="s">
        <v>7196</v>
      </c>
      <c r="Q1675" s="39"/>
    </row>
    <row r="1676" spans="1:17" ht="81" x14ac:dyDescent="0.25">
      <c r="A1676" s="417">
        <f t="shared" si="99"/>
        <v>1522</v>
      </c>
      <c r="B1676" s="422" t="s">
        <v>6134</v>
      </c>
      <c r="C1676" s="309" t="s">
        <v>6135</v>
      </c>
      <c r="D1676" s="301" t="s">
        <v>7554</v>
      </c>
      <c r="E1676" s="237" t="s">
        <v>2934</v>
      </c>
      <c r="F1676" s="233">
        <v>32820</v>
      </c>
      <c r="G1676" s="287">
        <f t="shared" si="94"/>
        <v>32820</v>
      </c>
      <c r="H1676" s="233">
        <v>0</v>
      </c>
      <c r="I1676" s="296">
        <v>44098</v>
      </c>
      <c r="J1676" s="418" t="s">
        <v>7196</v>
      </c>
      <c r="K1676" s="39"/>
      <c r="L1676" s="340"/>
      <c r="M1676" s="39"/>
      <c r="N1676" s="39"/>
      <c r="O1676" s="39"/>
      <c r="P1676" s="349" t="s">
        <v>7196</v>
      </c>
      <c r="Q1676" s="39"/>
    </row>
    <row r="1677" spans="1:17" ht="81" x14ac:dyDescent="0.25">
      <c r="A1677" s="417">
        <f t="shared" si="99"/>
        <v>1523</v>
      </c>
      <c r="B1677" s="422" t="s">
        <v>6136</v>
      </c>
      <c r="C1677" s="309" t="s">
        <v>6137</v>
      </c>
      <c r="D1677" s="301" t="s">
        <v>7554</v>
      </c>
      <c r="E1677" s="237" t="s">
        <v>2934</v>
      </c>
      <c r="F1677" s="233">
        <v>23300</v>
      </c>
      <c r="G1677" s="287">
        <f t="shared" si="94"/>
        <v>23300</v>
      </c>
      <c r="H1677" s="233">
        <v>0</v>
      </c>
      <c r="I1677" s="296">
        <v>44098</v>
      </c>
      <c r="J1677" s="418" t="s">
        <v>7196</v>
      </c>
      <c r="K1677" s="39"/>
      <c r="L1677" s="340"/>
      <c r="M1677" s="39"/>
      <c r="N1677" s="39"/>
      <c r="O1677" s="39"/>
      <c r="P1677" s="349" t="s">
        <v>7196</v>
      </c>
      <c r="Q1677" s="39"/>
    </row>
    <row r="1678" spans="1:17" ht="81" x14ac:dyDescent="0.25">
      <c r="A1678" s="417">
        <f t="shared" si="99"/>
        <v>1524</v>
      </c>
      <c r="B1678" s="422" t="s">
        <v>6138</v>
      </c>
      <c r="C1678" s="309" t="s">
        <v>6139</v>
      </c>
      <c r="D1678" s="301" t="s">
        <v>7554</v>
      </c>
      <c r="E1678" s="237" t="s">
        <v>2934</v>
      </c>
      <c r="F1678" s="233">
        <v>16918.5</v>
      </c>
      <c r="G1678" s="287">
        <f t="shared" si="94"/>
        <v>16918.5</v>
      </c>
      <c r="H1678" s="233">
        <v>0</v>
      </c>
      <c r="I1678" s="296">
        <v>44098</v>
      </c>
      <c r="J1678" s="418" t="s">
        <v>7196</v>
      </c>
      <c r="K1678" s="39"/>
      <c r="L1678" s="340"/>
      <c r="M1678" s="39"/>
      <c r="N1678" s="39"/>
      <c r="O1678" s="39"/>
      <c r="P1678" s="349" t="s">
        <v>7196</v>
      </c>
      <c r="Q1678" s="39"/>
    </row>
    <row r="1679" spans="1:17" ht="81" x14ac:dyDescent="0.25">
      <c r="A1679" s="417">
        <f t="shared" si="99"/>
        <v>1525</v>
      </c>
      <c r="B1679" s="422" t="s">
        <v>6140</v>
      </c>
      <c r="C1679" s="310" t="s">
        <v>6141</v>
      </c>
      <c r="D1679" s="301" t="s">
        <v>7554</v>
      </c>
      <c r="E1679" s="237" t="s">
        <v>2934</v>
      </c>
      <c r="F1679" s="233">
        <v>13840</v>
      </c>
      <c r="G1679" s="287">
        <f t="shared" si="94"/>
        <v>13840</v>
      </c>
      <c r="H1679" s="233">
        <v>0</v>
      </c>
      <c r="I1679" s="296">
        <v>44098</v>
      </c>
      <c r="J1679" s="418" t="s">
        <v>7196</v>
      </c>
      <c r="K1679" s="39"/>
      <c r="L1679" s="340"/>
      <c r="M1679" s="39"/>
      <c r="N1679" s="39"/>
      <c r="O1679" s="39"/>
      <c r="P1679" s="349" t="s">
        <v>7196</v>
      </c>
      <c r="Q1679" s="39"/>
    </row>
    <row r="1680" spans="1:17" ht="81" x14ac:dyDescent="0.25">
      <c r="A1680" s="417">
        <f t="shared" si="99"/>
        <v>1526</v>
      </c>
      <c r="B1680" s="422" t="s">
        <v>6142</v>
      </c>
      <c r="C1680" s="310" t="s">
        <v>6143</v>
      </c>
      <c r="D1680" s="301" t="s">
        <v>7554</v>
      </c>
      <c r="E1680" s="237" t="s">
        <v>2934</v>
      </c>
      <c r="F1680" s="233">
        <v>15880</v>
      </c>
      <c r="G1680" s="287">
        <f t="shared" si="94"/>
        <v>15880</v>
      </c>
      <c r="H1680" s="233">
        <v>0</v>
      </c>
      <c r="I1680" s="296">
        <v>44098</v>
      </c>
      <c r="J1680" s="418" t="s">
        <v>7196</v>
      </c>
      <c r="K1680" s="39"/>
      <c r="L1680" s="340"/>
      <c r="M1680" s="39"/>
      <c r="N1680" s="39"/>
      <c r="O1680" s="39"/>
      <c r="P1680" s="349" t="s">
        <v>7196</v>
      </c>
      <c r="Q1680" s="39"/>
    </row>
    <row r="1681" spans="1:17" ht="81" x14ac:dyDescent="0.25">
      <c r="A1681" s="417">
        <f t="shared" si="99"/>
        <v>1527</v>
      </c>
      <c r="B1681" s="422" t="s">
        <v>6144</v>
      </c>
      <c r="C1681" s="309" t="s">
        <v>6145</v>
      </c>
      <c r="D1681" s="301" t="s">
        <v>7554</v>
      </c>
      <c r="E1681" s="237" t="s">
        <v>2934</v>
      </c>
      <c r="F1681" s="233">
        <v>53666</v>
      </c>
      <c r="G1681" s="287">
        <f t="shared" ref="G1681:G1685" si="100">F1681-H1681</f>
        <v>53666</v>
      </c>
      <c r="H1681" s="233">
        <v>0</v>
      </c>
      <c r="I1681" s="112">
        <v>44106</v>
      </c>
      <c r="J1681" s="418" t="s">
        <v>7197</v>
      </c>
      <c r="K1681" s="39"/>
      <c r="L1681" s="340"/>
      <c r="M1681" s="39"/>
      <c r="N1681" s="39"/>
      <c r="O1681" s="39"/>
      <c r="P1681" s="349" t="s">
        <v>7197</v>
      </c>
      <c r="Q1681" s="39"/>
    </row>
    <row r="1682" spans="1:17" ht="81" x14ac:dyDescent="0.25">
      <c r="A1682" s="417">
        <f t="shared" si="99"/>
        <v>1528</v>
      </c>
      <c r="B1682" s="422" t="s">
        <v>6146</v>
      </c>
      <c r="C1682" s="311" t="s">
        <v>6147</v>
      </c>
      <c r="D1682" s="301" t="s">
        <v>7554</v>
      </c>
      <c r="E1682" s="237" t="s">
        <v>2934</v>
      </c>
      <c r="F1682" s="233">
        <v>14794</v>
      </c>
      <c r="G1682" s="287">
        <f t="shared" si="100"/>
        <v>14794</v>
      </c>
      <c r="H1682" s="233">
        <v>0</v>
      </c>
      <c r="I1682" s="296">
        <v>44106</v>
      </c>
      <c r="J1682" s="418" t="s">
        <v>7197</v>
      </c>
      <c r="K1682" s="39"/>
      <c r="L1682" s="340"/>
      <c r="M1682" s="39"/>
      <c r="N1682" s="39"/>
      <c r="O1682" s="39"/>
      <c r="P1682" s="349" t="s">
        <v>7197</v>
      </c>
      <c r="Q1682" s="39"/>
    </row>
    <row r="1683" spans="1:17" ht="81" x14ac:dyDescent="0.25">
      <c r="A1683" s="417">
        <f t="shared" si="99"/>
        <v>1529</v>
      </c>
      <c r="B1683" s="422" t="s">
        <v>6148</v>
      </c>
      <c r="C1683" s="309" t="s">
        <v>6149</v>
      </c>
      <c r="D1683" s="301" t="s">
        <v>7554</v>
      </c>
      <c r="E1683" s="237" t="s">
        <v>2934</v>
      </c>
      <c r="F1683" s="233">
        <v>56352</v>
      </c>
      <c r="G1683" s="287">
        <f t="shared" si="100"/>
        <v>56352</v>
      </c>
      <c r="H1683" s="233">
        <v>0</v>
      </c>
      <c r="I1683" s="112">
        <v>44106</v>
      </c>
      <c r="J1683" s="418" t="s">
        <v>7197</v>
      </c>
      <c r="K1683" s="39"/>
      <c r="L1683" s="340"/>
      <c r="M1683" s="39"/>
      <c r="N1683" s="39"/>
      <c r="O1683" s="39"/>
      <c r="P1683" s="349" t="s">
        <v>7197</v>
      </c>
      <c r="Q1683" s="39"/>
    </row>
    <row r="1684" spans="1:17" ht="81" x14ac:dyDescent="0.25">
      <c r="A1684" s="417">
        <f t="shared" si="99"/>
        <v>1530</v>
      </c>
      <c r="B1684" s="422" t="s">
        <v>6150</v>
      </c>
      <c r="C1684" s="309" t="s">
        <v>6151</v>
      </c>
      <c r="D1684" s="301" t="s">
        <v>7554</v>
      </c>
      <c r="E1684" s="237" t="s">
        <v>2934</v>
      </c>
      <c r="F1684" s="233">
        <v>21100</v>
      </c>
      <c r="G1684" s="287">
        <f t="shared" si="100"/>
        <v>21100</v>
      </c>
      <c r="H1684" s="233">
        <v>0</v>
      </c>
      <c r="I1684" s="112">
        <v>44106</v>
      </c>
      <c r="J1684" s="418" t="s">
        <v>7197</v>
      </c>
      <c r="K1684" s="39"/>
      <c r="L1684" s="340"/>
      <c r="M1684" s="39"/>
      <c r="N1684" s="39"/>
      <c r="O1684" s="39"/>
      <c r="P1684" s="349" t="s">
        <v>7197</v>
      </c>
      <c r="Q1684" s="39"/>
    </row>
    <row r="1685" spans="1:17" ht="81" x14ac:dyDescent="0.25">
      <c r="A1685" s="417">
        <f t="shared" si="99"/>
        <v>1531</v>
      </c>
      <c r="B1685" s="422" t="s">
        <v>6152</v>
      </c>
      <c r="C1685" s="310" t="s">
        <v>6153</v>
      </c>
      <c r="D1685" s="301" t="s">
        <v>7554</v>
      </c>
      <c r="E1685" s="237" t="s">
        <v>2934</v>
      </c>
      <c r="F1685" s="233">
        <v>20088</v>
      </c>
      <c r="G1685" s="287">
        <f t="shared" si="100"/>
        <v>20088</v>
      </c>
      <c r="H1685" s="233">
        <v>0</v>
      </c>
      <c r="I1685" s="112">
        <v>44106</v>
      </c>
      <c r="J1685" s="418" t="s">
        <v>7197</v>
      </c>
      <c r="K1685" s="39"/>
      <c r="L1685" s="340"/>
      <c r="M1685" s="39"/>
      <c r="N1685" s="39"/>
      <c r="O1685" s="39"/>
      <c r="P1685" s="349" t="s">
        <v>7197</v>
      </c>
      <c r="Q1685" s="39"/>
    </row>
    <row r="1686" spans="1:17" ht="90.75" thickBot="1" x14ac:dyDescent="0.3">
      <c r="A1686" s="417">
        <f t="shared" ref="A1686:A1701" si="101">A1685+1</f>
        <v>1532</v>
      </c>
      <c r="B1686" s="368" t="s">
        <v>6154</v>
      </c>
      <c r="C1686" s="312" t="s">
        <v>6155</v>
      </c>
      <c r="D1686" s="331" t="s">
        <v>7554</v>
      </c>
      <c r="E1686" s="237" t="s">
        <v>2934</v>
      </c>
      <c r="F1686" s="290">
        <v>333333.33</v>
      </c>
      <c r="G1686" s="291">
        <v>74074</v>
      </c>
      <c r="H1686" s="290">
        <f>F1686-G1686</f>
        <v>259259.33000000002</v>
      </c>
      <c r="I1686" s="298">
        <v>44074</v>
      </c>
      <c r="J1686" s="321" t="s">
        <v>7198</v>
      </c>
      <c r="K1686" s="299"/>
      <c r="L1686" s="343"/>
      <c r="M1686" s="39"/>
      <c r="N1686" s="39"/>
      <c r="O1686" s="39"/>
      <c r="P1686" s="354" t="s">
        <v>7198</v>
      </c>
      <c r="Q1686" s="299"/>
    </row>
    <row r="1687" spans="1:17" ht="294.75" thickTop="1" x14ac:dyDescent="0.25">
      <c r="A1687" s="417">
        <f t="shared" si="101"/>
        <v>1533</v>
      </c>
      <c r="B1687" s="123" t="s">
        <v>6156</v>
      </c>
      <c r="C1687" s="260" t="s">
        <v>6157</v>
      </c>
      <c r="D1687" s="332"/>
      <c r="E1687" s="237" t="s">
        <v>2934</v>
      </c>
      <c r="F1687" s="315">
        <v>49500</v>
      </c>
      <c r="G1687" s="316">
        <v>49500</v>
      </c>
      <c r="H1687" s="315">
        <v>0</v>
      </c>
      <c r="I1687" s="322">
        <v>44333</v>
      </c>
      <c r="J1687" s="73" t="s">
        <v>7199</v>
      </c>
      <c r="K1687" s="157"/>
      <c r="L1687" s="344"/>
      <c r="M1687" s="39"/>
      <c r="N1687" s="39"/>
      <c r="O1687" s="39"/>
      <c r="P1687" s="355" t="s">
        <v>7268</v>
      </c>
      <c r="Q1687" s="157"/>
    </row>
    <row r="1688" spans="1:17" ht="294" x14ac:dyDescent="0.25">
      <c r="A1688" s="417">
        <f t="shared" si="101"/>
        <v>1534</v>
      </c>
      <c r="B1688" s="422" t="s">
        <v>6158</v>
      </c>
      <c r="C1688" s="166" t="s">
        <v>6159</v>
      </c>
      <c r="D1688" s="301"/>
      <c r="E1688" s="237" t="s">
        <v>2934</v>
      </c>
      <c r="F1688" s="233">
        <v>4300</v>
      </c>
      <c r="G1688" s="287">
        <v>4300</v>
      </c>
      <c r="H1688" s="233">
        <v>0</v>
      </c>
      <c r="I1688" s="112">
        <v>44333</v>
      </c>
      <c r="J1688" s="47" t="s">
        <v>7199</v>
      </c>
      <c r="K1688" s="39"/>
      <c r="L1688" s="340"/>
      <c r="M1688" s="39"/>
      <c r="N1688" s="39"/>
      <c r="O1688" s="39"/>
      <c r="P1688" s="356" t="s">
        <v>7268</v>
      </c>
      <c r="Q1688" s="39"/>
    </row>
    <row r="1689" spans="1:17" ht="294.75" thickBot="1" x14ac:dyDescent="0.3">
      <c r="A1689" s="417">
        <f t="shared" si="101"/>
        <v>1535</v>
      </c>
      <c r="B1689" s="368" t="s">
        <v>6160</v>
      </c>
      <c r="C1689" s="312" t="s">
        <v>6161</v>
      </c>
      <c r="D1689" s="331"/>
      <c r="E1689" s="237" t="s">
        <v>2934</v>
      </c>
      <c r="F1689" s="290">
        <v>16450</v>
      </c>
      <c r="G1689" s="291">
        <v>16450</v>
      </c>
      <c r="H1689" s="290">
        <v>0</v>
      </c>
      <c r="I1689" s="298">
        <v>44333</v>
      </c>
      <c r="J1689" s="293" t="s">
        <v>7199</v>
      </c>
      <c r="K1689" s="299"/>
      <c r="L1689" s="343"/>
      <c r="M1689" s="39"/>
      <c r="N1689" s="39"/>
      <c r="O1689" s="39"/>
      <c r="P1689" s="357" t="s">
        <v>7268</v>
      </c>
      <c r="Q1689" s="299"/>
    </row>
    <row r="1690" spans="1:17" ht="81.75" thickTop="1" x14ac:dyDescent="0.25">
      <c r="A1690" s="417">
        <f t="shared" si="101"/>
        <v>1536</v>
      </c>
      <c r="B1690" s="123" t="s">
        <v>6162</v>
      </c>
      <c r="C1690" s="260" t="s">
        <v>6163</v>
      </c>
      <c r="D1690" s="332"/>
      <c r="E1690" s="237" t="s">
        <v>2934</v>
      </c>
      <c r="F1690" s="394">
        <v>120075</v>
      </c>
      <c r="G1690" s="394">
        <v>103398.02</v>
      </c>
      <c r="H1690" s="394">
        <f>F1690-G1690</f>
        <v>16676.979999999996</v>
      </c>
      <c r="I1690" s="322">
        <v>44337</v>
      </c>
      <c r="J1690" s="323" t="s">
        <v>7200</v>
      </c>
      <c r="K1690" s="157"/>
      <c r="L1690" s="344"/>
      <c r="M1690" s="39"/>
      <c r="N1690" s="39"/>
      <c r="O1690" s="39"/>
      <c r="P1690" s="358" t="s">
        <v>7200</v>
      </c>
      <c r="Q1690" s="157"/>
    </row>
    <row r="1691" spans="1:17" ht="81" x14ac:dyDescent="0.25">
      <c r="A1691" s="417">
        <f t="shared" si="101"/>
        <v>1537</v>
      </c>
      <c r="B1691" s="422" t="s">
        <v>6164</v>
      </c>
      <c r="C1691" s="166" t="s">
        <v>6165</v>
      </c>
      <c r="D1691" s="301"/>
      <c r="E1691" s="237" t="s">
        <v>2934</v>
      </c>
      <c r="F1691" s="46">
        <v>22440</v>
      </c>
      <c r="G1691" s="46">
        <v>22440</v>
      </c>
      <c r="H1691" s="46">
        <v>0</v>
      </c>
      <c r="I1691" s="112">
        <v>44337</v>
      </c>
      <c r="J1691" s="23" t="s">
        <v>7200</v>
      </c>
      <c r="K1691" s="39"/>
      <c r="L1691" s="340"/>
      <c r="M1691" s="39"/>
      <c r="N1691" s="39"/>
      <c r="O1691" s="39"/>
      <c r="P1691" s="349" t="s">
        <v>7200</v>
      </c>
      <c r="Q1691" s="39"/>
    </row>
    <row r="1692" spans="1:17" ht="89.25" x14ac:dyDescent="0.25">
      <c r="A1692" s="417">
        <f t="shared" si="101"/>
        <v>1538</v>
      </c>
      <c r="B1692" s="427" t="s">
        <v>6166</v>
      </c>
      <c r="C1692" s="166" t="s">
        <v>6167</v>
      </c>
      <c r="D1692" s="301"/>
      <c r="E1692" s="237" t="s">
        <v>2934</v>
      </c>
      <c r="F1692" s="369">
        <v>14865</v>
      </c>
      <c r="G1692" s="369">
        <v>14865</v>
      </c>
      <c r="H1692" s="369">
        <v>0</v>
      </c>
      <c r="I1692" s="370">
        <v>44337</v>
      </c>
      <c r="J1692" s="262" t="s">
        <v>7200</v>
      </c>
      <c r="K1692" s="324"/>
      <c r="L1692" s="345"/>
      <c r="M1692" s="39"/>
      <c r="N1692" s="39"/>
      <c r="O1692" s="39"/>
      <c r="P1692" s="9" t="s">
        <v>7200</v>
      </c>
      <c r="Q1692" s="324"/>
    </row>
    <row r="1693" spans="1:17" ht="89.25" x14ac:dyDescent="0.25">
      <c r="A1693" s="417">
        <f t="shared" si="101"/>
        <v>1539</v>
      </c>
      <c r="B1693" s="427" t="s">
        <v>6168</v>
      </c>
      <c r="C1693" s="166" t="s">
        <v>6169</v>
      </c>
      <c r="D1693" s="301"/>
      <c r="E1693" s="237" t="s">
        <v>2934</v>
      </c>
      <c r="F1693" s="133">
        <v>52620</v>
      </c>
      <c r="G1693" s="133">
        <v>52620</v>
      </c>
      <c r="H1693" s="133">
        <v>0</v>
      </c>
      <c r="I1693" s="370">
        <v>44337</v>
      </c>
      <c r="J1693" s="262" t="s">
        <v>7200</v>
      </c>
      <c r="K1693" s="324"/>
      <c r="L1693" s="345"/>
      <c r="M1693" s="39"/>
      <c r="N1693" s="39"/>
      <c r="O1693" s="39"/>
      <c r="P1693" s="9" t="s">
        <v>7200</v>
      </c>
      <c r="Q1693" s="324"/>
    </row>
    <row r="1694" spans="1:17" ht="81" x14ac:dyDescent="0.25">
      <c r="A1694" s="417">
        <f t="shared" si="101"/>
        <v>1540</v>
      </c>
      <c r="B1694" s="427" t="s">
        <v>6170</v>
      </c>
      <c r="C1694" s="166" t="s">
        <v>6171</v>
      </c>
      <c r="D1694" s="301"/>
      <c r="E1694" s="237" t="s">
        <v>2934</v>
      </c>
      <c r="F1694" s="133">
        <v>200520</v>
      </c>
      <c r="G1694" s="133">
        <v>172670</v>
      </c>
      <c r="H1694" s="133">
        <f>F1694-G1694</f>
        <v>27850</v>
      </c>
      <c r="I1694" s="370">
        <v>44337</v>
      </c>
      <c r="J1694" s="262" t="s">
        <v>7201</v>
      </c>
      <c r="K1694" s="324"/>
      <c r="L1694" s="345"/>
      <c r="M1694" s="39"/>
      <c r="N1694" s="39"/>
      <c r="O1694" s="39"/>
      <c r="P1694" s="9" t="s">
        <v>7201</v>
      </c>
      <c r="Q1694" s="324"/>
    </row>
    <row r="1695" spans="1:17" ht="81" x14ac:dyDescent="0.25">
      <c r="A1695" s="417">
        <f t="shared" si="101"/>
        <v>1541</v>
      </c>
      <c r="B1695" s="427" t="s">
        <v>6172</v>
      </c>
      <c r="C1695" s="166" t="s">
        <v>6173</v>
      </c>
      <c r="D1695" s="301"/>
      <c r="E1695" s="237" t="s">
        <v>2934</v>
      </c>
      <c r="F1695" s="133">
        <v>236160</v>
      </c>
      <c r="G1695" s="133">
        <v>61008</v>
      </c>
      <c r="H1695" s="133">
        <f>F1695-G1695</f>
        <v>175152</v>
      </c>
      <c r="I1695" s="370">
        <v>44341</v>
      </c>
      <c r="J1695" s="262" t="s">
        <v>7202</v>
      </c>
      <c r="K1695" s="324"/>
      <c r="L1695" s="345"/>
      <c r="M1695" s="39"/>
      <c r="N1695" s="39"/>
      <c r="O1695" s="39"/>
      <c r="P1695" s="9" t="s">
        <v>7202</v>
      </c>
      <c r="Q1695" s="324"/>
    </row>
    <row r="1696" spans="1:17" ht="81" x14ac:dyDescent="0.25">
      <c r="A1696" s="417">
        <f t="shared" si="101"/>
        <v>1542</v>
      </c>
      <c r="B1696" s="427" t="s">
        <v>6174</v>
      </c>
      <c r="C1696" s="166" t="s">
        <v>6175</v>
      </c>
      <c r="D1696" s="301"/>
      <c r="E1696" s="237" t="s">
        <v>2934</v>
      </c>
      <c r="F1696" s="46">
        <v>62305</v>
      </c>
      <c r="G1696" s="46">
        <v>62305</v>
      </c>
      <c r="H1696" s="46">
        <f t="shared" ref="H1696:H1729" si="102">F1696-G1696</f>
        <v>0</v>
      </c>
      <c r="I1696" s="112">
        <v>44341</v>
      </c>
      <c r="J1696" s="23" t="s">
        <v>7202</v>
      </c>
      <c r="K1696" s="324"/>
      <c r="L1696" s="345"/>
      <c r="M1696" s="39"/>
      <c r="N1696" s="39"/>
      <c r="O1696" s="39"/>
      <c r="P1696" s="349" t="s">
        <v>7202</v>
      </c>
      <c r="Q1696" s="324"/>
    </row>
    <row r="1697" spans="1:17" ht="81" x14ac:dyDescent="0.25">
      <c r="A1697" s="417">
        <f t="shared" si="101"/>
        <v>1543</v>
      </c>
      <c r="B1697" s="427" t="s">
        <v>6176</v>
      </c>
      <c r="C1697" s="166" t="s">
        <v>6177</v>
      </c>
      <c r="D1697" s="301"/>
      <c r="E1697" s="237" t="s">
        <v>2934</v>
      </c>
      <c r="F1697" s="46">
        <v>161760</v>
      </c>
      <c r="G1697" s="46">
        <v>41788</v>
      </c>
      <c r="H1697" s="46">
        <f t="shared" si="102"/>
        <v>119972</v>
      </c>
      <c r="I1697" s="112">
        <v>44341</v>
      </c>
      <c r="J1697" s="23" t="s">
        <v>7202</v>
      </c>
      <c r="K1697" s="324"/>
      <c r="L1697" s="345"/>
      <c r="M1697" s="39"/>
      <c r="N1697" s="39"/>
      <c r="O1697" s="39"/>
      <c r="P1697" s="349" t="s">
        <v>7202</v>
      </c>
      <c r="Q1697" s="324"/>
    </row>
    <row r="1698" spans="1:17" ht="81" x14ac:dyDescent="0.25">
      <c r="A1698" s="417">
        <f t="shared" si="101"/>
        <v>1544</v>
      </c>
      <c r="B1698" s="427" t="s">
        <v>6178</v>
      </c>
      <c r="C1698" s="166" t="s">
        <v>6179</v>
      </c>
      <c r="D1698" s="301"/>
      <c r="E1698" s="237" t="s">
        <v>2934</v>
      </c>
      <c r="F1698" s="46">
        <v>52625</v>
      </c>
      <c r="G1698" s="46">
        <v>52625</v>
      </c>
      <c r="H1698" s="46">
        <f t="shared" si="102"/>
        <v>0</v>
      </c>
      <c r="I1698" s="112">
        <v>44341</v>
      </c>
      <c r="J1698" s="418" t="s">
        <v>7202</v>
      </c>
      <c r="K1698" s="324"/>
      <c r="L1698" s="345"/>
      <c r="M1698" s="39"/>
      <c r="N1698" s="39"/>
      <c r="O1698" s="39"/>
      <c r="P1698" s="349" t="s">
        <v>7202</v>
      </c>
      <c r="Q1698" s="324"/>
    </row>
    <row r="1699" spans="1:17" ht="81" x14ac:dyDescent="0.25">
      <c r="A1699" s="417">
        <f t="shared" si="101"/>
        <v>1545</v>
      </c>
      <c r="B1699" s="422" t="s">
        <v>6180</v>
      </c>
      <c r="C1699" s="166" t="s">
        <v>6181</v>
      </c>
      <c r="D1699" s="301"/>
      <c r="E1699" s="237" t="s">
        <v>2934</v>
      </c>
      <c r="F1699" s="46">
        <v>12150</v>
      </c>
      <c r="G1699" s="46">
        <v>12150</v>
      </c>
      <c r="H1699" s="46">
        <f t="shared" si="102"/>
        <v>0</v>
      </c>
      <c r="I1699" s="112">
        <v>44341</v>
      </c>
      <c r="J1699" s="418" t="s">
        <v>7202</v>
      </c>
      <c r="K1699" s="324"/>
      <c r="L1699" s="345"/>
      <c r="M1699" s="39"/>
      <c r="N1699" s="39"/>
      <c r="O1699" s="39"/>
      <c r="P1699" s="349" t="s">
        <v>7202</v>
      </c>
      <c r="Q1699" s="324"/>
    </row>
    <row r="1700" spans="1:17" ht="81" x14ac:dyDescent="0.25">
      <c r="A1700" s="417">
        <f t="shared" si="101"/>
        <v>1546</v>
      </c>
      <c r="B1700" s="422" t="s">
        <v>6182</v>
      </c>
      <c r="C1700" s="166" t="s">
        <v>6183</v>
      </c>
      <c r="D1700" s="301"/>
      <c r="E1700" s="237" t="s">
        <v>2934</v>
      </c>
      <c r="F1700" s="46">
        <v>31106.639999999999</v>
      </c>
      <c r="G1700" s="46">
        <v>31106.639999999999</v>
      </c>
      <c r="H1700" s="46">
        <f t="shared" si="102"/>
        <v>0</v>
      </c>
      <c r="I1700" s="112">
        <v>44508</v>
      </c>
      <c r="J1700" s="418" t="s">
        <v>7203</v>
      </c>
      <c r="K1700" s="324"/>
      <c r="L1700" s="345"/>
      <c r="M1700" s="39"/>
      <c r="N1700" s="39"/>
      <c r="O1700" s="39"/>
      <c r="P1700" s="349" t="s">
        <v>7203</v>
      </c>
      <c r="Q1700" s="324"/>
    </row>
    <row r="1701" spans="1:17" ht="81" x14ac:dyDescent="0.25">
      <c r="A1701" s="417">
        <f t="shared" si="101"/>
        <v>1547</v>
      </c>
      <c r="B1701" s="422" t="s">
        <v>6184</v>
      </c>
      <c r="C1701" s="166" t="s">
        <v>6185</v>
      </c>
      <c r="D1701" s="301"/>
      <c r="E1701" s="237" t="s">
        <v>2934</v>
      </c>
      <c r="F1701" s="46">
        <v>31106.639999999999</v>
      </c>
      <c r="G1701" s="46">
        <v>31106.639999999999</v>
      </c>
      <c r="H1701" s="46">
        <f t="shared" si="102"/>
        <v>0</v>
      </c>
      <c r="I1701" s="112">
        <v>44508</v>
      </c>
      <c r="J1701" s="418" t="s">
        <v>7203</v>
      </c>
      <c r="K1701" s="324"/>
      <c r="L1701" s="345"/>
      <c r="M1701" s="39"/>
      <c r="N1701" s="39"/>
      <c r="O1701" s="39"/>
      <c r="P1701" s="349" t="s">
        <v>7203</v>
      </c>
      <c r="Q1701" s="324"/>
    </row>
    <row r="1702" spans="1:17" ht="81" x14ac:dyDescent="0.25">
      <c r="A1702" s="417">
        <f t="shared" ref="A1702:A1717" si="103">A1701+1</f>
        <v>1548</v>
      </c>
      <c r="B1702" s="422" t="s">
        <v>6186</v>
      </c>
      <c r="C1702" s="166" t="s">
        <v>6187</v>
      </c>
      <c r="D1702" s="301"/>
      <c r="E1702" s="237" t="s">
        <v>2934</v>
      </c>
      <c r="F1702" s="46">
        <v>31106.639999999999</v>
      </c>
      <c r="G1702" s="46">
        <v>31106.639999999999</v>
      </c>
      <c r="H1702" s="46">
        <f t="shared" si="102"/>
        <v>0</v>
      </c>
      <c r="I1702" s="112">
        <v>44508</v>
      </c>
      <c r="J1702" s="418" t="s">
        <v>7203</v>
      </c>
      <c r="K1702" s="324"/>
      <c r="L1702" s="345"/>
      <c r="M1702" s="39"/>
      <c r="N1702" s="39"/>
      <c r="O1702" s="39"/>
      <c r="P1702" s="349" t="s">
        <v>7203</v>
      </c>
      <c r="Q1702" s="324"/>
    </row>
    <row r="1703" spans="1:17" ht="81" x14ac:dyDescent="0.25">
      <c r="A1703" s="417">
        <f t="shared" si="103"/>
        <v>1549</v>
      </c>
      <c r="B1703" s="422" t="s">
        <v>6188</v>
      </c>
      <c r="C1703" s="166" t="s">
        <v>6189</v>
      </c>
      <c r="D1703" s="301"/>
      <c r="E1703" s="237" t="s">
        <v>2934</v>
      </c>
      <c r="F1703" s="46">
        <v>29406.639999999999</v>
      </c>
      <c r="G1703" s="46">
        <v>29406.639999999999</v>
      </c>
      <c r="H1703" s="46">
        <f t="shared" si="102"/>
        <v>0</v>
      </c>
      <c r="I1703" s="112">
        <v>44508</v>
      </c>
      <c r="J1703" s="418" t="s">
        <v>7203</v>
      </c>
      <c r="K1703" s="324"/>
      <c r="L1703" s="345"/>
      <c r="M1703" s="39"/>
      <c r="N1703" s="39"/>
      <c r="O1703" s="39"/>
      <c r="P1703" s="349" t="s">
        <v>7203</v>
      </c>
      <c r="Q1703" s="324"/>
    </row>
    <row r="1704" spans="1:17" ht="81" x14ac:dyDescent="0.25">
      <c r="A1704" s="417">
        <f t="shared" si="103"/>
        <v>1550</v>
      </c>
      <c r="B1704" s="422" t="s">
        <v>6190</v>
      </c>
      <c r="C1704" s="166" t="s">
        <v>6191</v>
      </c>
      <c r="D1704" s="301"/>
      <c r="E1704" s="237" t="s">
        <v>2934</v>
      </c>
      <c r="F1704" s="46">
        <v>32806.639999999999</v>
      </c>
      <c r="G1704" s="46">
        <v>32806.639999999999</v>
      </c>
      <c r="H1704" s="46">
        <f t="shared" si="102"/>
        <v>0</v>
      </c>
      <c r="I1704" s="112">
        <v>44508</v>
      </c>
      <c r="J1704" s="418" t="s">
        <v>7203</v>
      </c>
      <c r="K1704" s="324"/>
      <c r="L1704" s="345"/>
      <c r="M1704" s="39"/>
      <c r="N1704" s="39"/>
      <c r="O1704" s="39"/>
      <c r="P1704" s="349" t="s">
        <v>7203</v>
      </c>
      <c r="Q1704" s="324"/>
    </row>
    <row r="1705" spans="1:17" ht="81.75" thickBot="1" x14ac:dyDescent="0.3">
      <c r="A1705" s="417">
        <f t="shared" si="103"/>
        <v>1551</v>
      </c>
      <c r="B1705" s="368" t="s">
        <v>6192</v>
      </c>
      <c r="C1705" s="312" t="s">
        <v>6193</v>
      </c>
      <c r="D1705" s="331"/>
      <c r="E1705" s="237" t="s">
        <v>2934</v>
      </c>
      <c r="F1705" s="583">
        <v>32806.639999999999</v>
      </c>
      <c r="G1705" s="583">
        <v>32806.639999999999</v>
      </c>
      <c r="H1705" s="583">
        <f t="shared" si="102"/>
        <v>0</v>
      </c>
      <c r="I1705" s="298">
        <v>44508</v>
      </c>
      <c r="J1705" s="321" t="s">
        <v>7203</v>
      </c>
      <c r="K1705" s="325"/>
      <c r="L1705" s="346"/>
      <c r="M1705" s="39"/>
      <c r="N1705" s="39"/>
      <c r="O1705" s="39"/>
      <c r="P1705" s="354" t="s">
        <v>7203</v>
      </c>
      <c r="Q1705" s="325"/>
    </row>
    <row r="1706" spans="1:17" ht="128.25" thickTop="1" x14ac:dyDescent="0.25">
      <c r="A1706" s="417">
        <f t="shared" si="103"/>
        <v>1552</v>
      </c>
      <c r="B1706" s="422" t="s">
        <v>6194</v>
      </c>
      <c r="C1706" s="260" t="s">
        <v>6195</v>
      </c>
      <c r="D1706" s="260" t="s">
        <v>7555</v>
      </c>
      <c r="E1706" s="237" t="s">
        <v>2934</v>
      </c>
      <c r="F1706" s="134">
        <v>83325</v>
      </c>
      <c r="G1706" s="415">
        <v>83325</v>
      </c>
      <c r="H1706" s="134">
        <f t="shared" si="102"/>
        <v>0</v>
      </c>
      <c r="I1706" s="326">
        <v>44700</v>
      </c>
      <c r="J1706" s="409" t="s">
        <v>7204</v>
      </c>
      <c r="K1706" s="327"/>
      <c r="L1706" s="347"/>
      <c r="M1706" s="39"/>
      <c r="N1706" s="39"/>
      <c r="O1706" s="39"/>
      <c r="P1706" s="359" t="s">
        <v>7204</v>
      </c>
      <c r="Q1706" s="327"/>
    </row>
    <row r="1707" spans="1:17" ht="81" x14ac:dyDescent="0.25">
      <c r="A1707" s="417">
        <f t="shared" si="103"/>
        <v>1553</v>
      </c>
      <c r="B1707" s="422" t="s">
        <v>6196</v>
      </c>
      <c r="C1707" s="166" t="s">
        <v>6197</v>
      </c>
      <c r="D1707" s="166" t="s">
        <v>7556</v>
      </c>
      <c r="E1707" s="237" t="s">
        <v>2934</v>
      </c>
      <c r="F1707" s="233">
        <v>135205.79999999999</v>
      </c>
      <c r="G1707" s="287">
        <v>14271.66</v>
      </c>
      <c r="H1707" s="233">
        <f t="shared" si="102"/>
        <v>120934.13999999998</v>
      </c>
      <c r="I1707" s="112">
        <v>44700</v>
      </c>
      <c r="J1707" s="418" t="s">
        <v>7204</v>
      </c>
      <c r="K1707" s="39"/>
      <c r="L1707" s="340"/>
      <c r="M1707" s="39"/>
      <c r="N1707" s="39"/>
      <c r="O1707" s="39"/>
      <c r="P1707" s="349" t="s">
        <v>7204</v>
      </c>
      <c r="Q1707" s="39"/>
    </row>
    <row r="1708" spans="1:17" ht="114.75" x14ac:dyDescent="0.25">
      <c r="A1708" s="417">
        <f t="shared" si="103"/>
        <v>1554</v>
      </c>
      <c r="B1708" s="422" t="s">
        <v>6198</v>
      </c>
      <c r="C1708" s="166" t="s">
        <v>6199</v>
      </c>
      <c r="D1708" s="166" t="s">
        <v>7557</v>
      </c>
      <c r="E1708" s="237" t="s">
        <v>2934</v>
      </c>
      <c r="F1708" s="233">
        <v>275985</v>
      </c>
      <c r="G1708" s="287">
        <v>29131.75</v>
      </c>
      <c r="H1708" s="233">
        <f t="shared" si="102"/>
        <v>246853.25</v>
      </c>
      <c r="I1708" s="112">
        <v>44700</v>
      </c>
      <c r="J1708" s="418" t="s">
        <v>7204</v>
      </c>
      <c r="K1708" s="39"/>
      <c r="L1708" s="340"/>
      <c r="M1708" s="39"/>
      <c r="N1708" s="39"/>
      <c r="O1708" s="39"/>
      <c r="P1708" s="349" t="s">
        <v>7204</v>
      </c>
      <c r="Q1708" s="39"/>
    </row>
    <row r="1709" spans="1:17" ht="81" x14ac:dyDescent="0.25">
      <c r="A1709" s="417">
        <f t="shared" si="103"/>
        <v>1555</v>
      </c>
      <c r="B1709" s="422" t="s">
        <v>6200</v>
      </c>
      <c r="C1709" s="166" t="s">
        <v>6201</v>
      </c>
      <c r="D1709" s="166" t="s">
        <v>7558</v>
      </c>
      <c r="E1709" s="237" t="s">
        <v>2934</v>
      </c>
      <c r="F1709" s="233">
        <v>31800</v>
      </c>
      <c r="G1709" s="287">
        <v>31800</v>
      </c>
      <c r="H1709" s="233">
        <f t="shared" si="102"/>
        <v>0</v>
      </c>
      <c r="I1709" s="112">
        <v>44700</v>
      </c>
      <c r="J1709" s="418" t="s">
        <v>7204</v>
      </c>
      <c r="K1709" s="39"/>
      <c r="L1709" s="340"/>
      <c r="M1709" s="39"/>
      <c r="N1709" s="39"/>
      <c r="O1709" s="39"/>
      <c r="P1709" s="349" t="s">
        <v>7204</v>
      </c>
      <c r="Q1709" s="39"/>
    </row>
    <row r="1710" spans="1:17" ht="192" x14ac:dyDescent="0.25">
      <c r="A1710" s="417">
        <f t="shared" si="103"/>
        <v>1556</v>
      </c>
      <c r="B1710" s="422" t="s">
        <v>6202</v>
      </c>
      <c r="C1710" s="166" t="s">
        <v>6203</v>
      </c>
      <c r="D1710" s="167" t="s">
        <v>7559</v>
      </c>
      <c r="E1710" s="237" t="s">
        <v>2934</v>
      </c>
      <c r="F1710" s="233">
        <v>2421843.6</v>
      </c>
      <c r="G1710" s="287">
        <v>461303.52</v>
      </c>
      <c r="H1710" s="233">
        <f t="shared" si="102"/>
        <v>1960540.08</v>
      </c>
      <c r="I1710" s="112">
        <v>44782</v>
      </c>
      <c r="J1710" s="418" t="s">
        <v>7205</v>
      </c>
      <c r="K1710" s="39"/>
      <c r="L1710" s="340"/>
      <c r="M1710" s="39"/>
      <c r="N1710" s="39"/>
      <c r="O1710" s="39"/>
      <c r="P1710" s="352" t="s">
        <v>7205</v>
      </c>
      <c r="Q1710" s="39"/>
    </row>
    <row r="1711" spans="1:17" ht="168" x14ac:dyDescent="0.25">
      <c r="A1711" s="417">
        <f t="shared" si="103"/>
        <v>1557</v>
      </c>
      <c r="B1711" s="422" t="s">
        <v>6204</v>
      </c>
      <c r="C1711" s="166" t="s">
        <v>6205</v>
      </c>
      <c r="D1711" s="167" t="s">
        <v>7560</v>
      </c>
      <c r="E1711" s="237" t="s">
        <v>2934</v>
      </c>
      <c r="F1711" s="233">
        <v>1878723.6</v>
      </c>
      <c r="G1711" s="287">
        <v>156560.25</v>
      </c>
      <c r="H1711" s="233">
        <f t="shared" si="102"/>
        <v>1722163.35</v>
      </c>
      <c r="I1711" s="112">
        <v>44806</v>
      </c>
      <c r="J1711" s="418" t="s">
        <v>7206</v>
      </c>
      <c r="K1711" s="39"/>
      <c r="L1711" s="340"/>
      <c r="M1711" s="39"/>
      <c r="N1711" s="39"/>
      <c r="O1711" s="39"/>
      <c r="P1711" s="349" t="s">
        <v>7206</v>
      </c>
      <c r="Q1711" s="39"/>
    </row>
    <row r="1712" spans="1:17" ht="204" x14ac:dyDescent="0.25">
      <c r="A1712" s="417">
        <f t="shared" si="103"/>
        <v>1558</v>
      </c>
      <c r="B1712" s="422" t="s">
        <v>6206</v>
      </c>
      <c r="C1712" s="166" t="s">
        <v>6207</v>
      </c>
      <c r="D1712" s="167" t="s">
        <v>7561</v>
      </c>
      <c r="E1712" s="237" t="s">
        <v>2934</v>
      </c>
      <c r="F1712" s="233">
        <v>1943665.2</v>
      </c>
      <c r="G1712" s="287">
        <v>161972.1</v>
      </c>
      <c r="H1712" s="233">
        <f t="shared" si="102"/>
        <v>1781693.0999999999</v>
      </c>
      <c r="I1712" s="112">
        <v>44806</v>
      </c>
      <c r="J1712" s="418" t="s">
        <v>7207</v>
      </c>
      <c r="K1712" s="39"/>
      <c r="L1712" s="340"/>
      <c r="M1712" s="39"/>
      <c r="N1712" s="39"/>
      <c r="O1712" s="39"/>
      <c r="P1712" s="349" t="s">
        <v>7207</v>
      </c>
      <c r="Q1712" s="39"/>
    </row>
    <row r="1713" spans="1:17" ht="84" x14ac:dyDescent="0.25">
      <c r="A1713" s="417">
        <f t="shared" si="103"/>
        <v>1559</v>
      </c>
      <c r="B1713" s="422" t="s">
        <v>6208</v>
      </c>
      <c r="C1713" s="166" t="s">
        <v>6209</v>
      </c>
      <c r="D1713" s="167" t="s">
        <v>7562</v>
      </c>
      <c r="E1713" s="237" t="s">
        <v>2934</v>
      </c>
      <c r="F1713" s="233">
        <v>44890</v>
      </c>
      <c r="G1713" s="287">
        <v>44890</v>
      </c>
      <c r="H1713" s="233">
        <f t="shared" si="102"/>
        <v>0</v>
      </c>
      <c r="I1713" s="112">
        <v>44882</v>
      </c>
      <c r="J1713" s="418" t="s">
        <v>7208</v>
      </c>
      <c r="K1713" s="39"/>
      <c r="L1713" s="340"/>
      <c r="M1713" s="39"/>
      <c r="N1713" s="39"/>
      <c r="O1713" s="39"/>
      <c r="P1713" s="349" t="s">
        <v>7208</v>
      </c>
      <c r="Q1713" s="39"/>
    </row>
    <row r="1714" spans="1:17" ht="84" x14ac:dyDescent="0.25">
      <c r="A1714" s="417">
        <f t="shared" si="103"/>
        <v>1560</v>
      </c>
      <c r="B1714" s="422" t="s">
        <v>6210</v>
      </c>
      <c r="C1714" s="166" t="s">
        <v>6211</v>
      </c>
      <c r="D1714" s="167" t="s">
        <v>7562</v>
      </c>
      <c r="E1714" s="237" t="s">
        <v>2934</v>
      </c>
      <c r="F1714" s="233">
        <v>11740</v>
      </c>
      <c r="G1714" s="287">
        <v>0</v>
      </c>
      <c r="H1714" s="233">
        <f t="shared" si="102"/>
        <v>11740</v>
      </c>
      <c r="I1714" s="112">
        <v>44882</v>
      </c>
      <c r="J1714" s="418" t="s">
        <v>7208</v>
      </c>
      <c r="K1714" s="39"/>
      <c r="L1714" s="340"/>
      <c r="M1714" s="39"/>
      <c r="N1714" s="39"/>
      <c r="O1714" s="39"/>
      <c r="P1714" s="349" t="s">
        <v>7208</v>
      </c>
      <c r="Q1714" s="39"/>
    </row>
    <row r="1715" spans="1:17" ht="89.25" x14ac:dyDescent="0.25">
      <c r="A1715" s="417">
        <f t="shared" si="103"/>
        <v>1561</v>
      </c>
      <c r="B1715" s="139" t="s">
        <v>6212</v>
      </c>
      <c r="C1715" s="166" t="s">
        <v>6213</v>
      </c>
      <c r="D1715" s="167"/>
      <c r="E1715" s="237" t="s">
        <v>2934</v>
      </c>
      <c r="F1715" s="233">
        <v>242475</v>
      </c>
      <c r="G1715" s="287">
        <v>14144.41</v>
      </c>
      <c r="H1715" s="233">
        <f t="shared" si="102"/>
        <v>228330.59</v>
      </c>
      <c r="I1715" s="112">
        <v>45075</v>
      </c>
      <c r="J1715" s="166" t="s">
        <v>7209</v>
      </c>
      <c r="K1715" s="39"/>
      <c r="L1715" s="340"/>
      <c r="M1715" s="39"/>
      <c r="N1715" s="39"/>
      <c r="O1715" s="39"/>
      <c r="P1715" s="301" t="s">
        <v>7209</v>
      </c>
      <c r="Q1715" s="39"/>
    </row>
    <row r="1716" spans="1:17" ht="89.25" x14ac:dyDescent="0.25">
      <c r="A1716" s="417">
        <f t="shared" si="103"/>
        <v>1562</v>
      </c>
      <c r="B1716" s="139" t="s">
        <v>6214</v>
      </c>
      <c r="C1716" s="166" t="s">
        <v>6215</v>
      </c>
      <c r="D1716" s="167"/>
      <c r="E1716" s="237" t="s">
        <v>2934</v>
      </c>
      <c r="F1716" s="233">
        <v>83325</v>
      </c>
      <c r="G1716" s="287">
        <v>83325</v>
      </c>
      <c r="H1716" s="233">
        <f t="shared" si="102"/>
        <v>0</v>
      </c>
      <c r="I1716" s="112">
        <v>45075</v>
      </c>
      <c r="J1716" s="166" t="s">
        <v>7210</v>
      </c>
      <c r="K1716" s="39"/>
      <c r="L1716" s="340"/>
      <c r="M1716" s="39"/>
      <c r="N1716" s="39"/>
      <c r="O1716" s="39"/>
      <c r="P1716" s="301" t="s">
        <v>7210</v>
      </c>
      <c r="Q1716" s="39"/>
    </row>
    <row r="1717" spans="1:17" ht="89.25" x14ac:dyDescent="0.25">
      <c r="A1717" s="417">
        <f t="shared" si="103"/>
        <v>1563</v>
      </c>
      <c r="B1717" s="139" t="s">
        <v>6216</v>
      </c>
      <c r="C1717" s="166" t="s">
        <v>6217</v>
      </c>
      <c r="D1717" s="167"/>
      <c r="E1717" s="237" t="s">
        <v>2934</v>
      </c>
      <c r="F1717" s="233">
        <v>242475</v>
      </c>
      <c r="G1717" s="287">
        <v>14144.41</v>
      </c>
      <c r="H1717" s="233">
        <f t="shared" si="102"/>
        <v>228330.59</v>
      </c>
      <c r="I1717" s="112">
        <v>45075</v>
      </c>
      <c r="J1717" s="166" t="s">
        <v>7211</v>
      </c>
      <c r="K1717" s="39"/>
      <c r="L1717" s="340"/>
      <c r="M1717" s="39"/>
      <c r="N1717" s="39"/>
      <c r="O1717" s="39"/>
      <c r="P1717" s="301" t="s">
        <v>7211</v>
      </c>
      <c r="Q1717" s="39"/>
    </row>
    <row r="1718" spans="1:17" ht="89.25" x14ac:dyDescent="0.25">
      <c r="A1718" s="417">
        <f t="shared" ref="A1718:A1729" si="104">A1717+1</f>
        <v>1564</v>
      </c>
      <c r="B1718" s="139" t="s">
        <v>6218</v>
      </c>
      <c r="C1718" s="166" t="s">
        <v>6219</v>
      </c>
      <c r="D1718" s="167"/>
      <c r="E1718" s="237" t="s">
        <v>2934</v>
      </c>
      <c r="F1718" s="233">
        <v>83325</v>
      </c>
      <c r="G1718" s="287">
        <v>83325</v>
      </c>
      <c r="H1718" s="233">
        <f t="shared" si="102"/>
        <v>0</v>
      </c>
      <c r="I1718" s="112">
        <v>45075</v>
      </c>
      <c r="J1718" s="166" t="s">
        <v>7211</v>
      </c>
      <c r="K1718" s="39"/>
      <c r="L1718" s="340"/>
      <c r="M1718" s="39"/>
      <c r="N1718" s="39"/>
      <c r="O1718" s="39"/>
      <c r="P1718" s="301" t="s">
        <v>7211</v>
      </c>
      <c r="Q1718" s="39"/>
    </row>
    <row r="1719" spans="1:17" ht="89.25" x14ac:dyDescent="0.25">
      <c r="A1719" s="417">
        <f t="shared" si="104"/>
        <v>1565</v>
      </c>
      <c r="B1719" s="139" t="s">
        <v>6220</v>
      </c>
      <c r="C1719" s="166" t="s">
        <v>6221</v>
      </c>
      <c r="D1719" s="167"/>
      <c r="E1719" s="237" t="s">
        <v>2934</v>
      </c>
      <c r="F1719" s="233">
        <v>464950.25</v>
      </c>
      <c r="G1719" s="287">
        <v>38745.839999999997</v>
      </c>
      <c r="H1719" s="233">
        <f t="shared" si="102"/>
        <v>426204.41000000003</v>
      </c>
      <c r="I1719" s="112">
        <v>45190</v>
      </c>
      <c r="J1719" s="166" t="s">
        <v>7212</v>
      </c>
      <c r="K1719" s="39"/>
      <c r="L1719" s="340"/>
      <c r="M1719" s="39"/>
      <c r="N1719" s="39"/>
      <c r="O1719" s="39"/>
      <c r="P1719" s="301" t="s">
        <v>7212</v>
      </c>
      <c r="Q1719" s="39"/>
    </row>
    <row r="1720" spans="1:17" ht="89.25" x14ac:dyDescent="0.25">
      <c r="A1720" s="417">
        <f t="shared" si="104"/>
        <v>1566</v>
      </c>
      <c r="B1720" s="139" t="s">
        <v>6222</v>
      </c>
      <c r="C1720" s="166" t="s">
        <v>6223</v>
      </c>
      <c r="D1720" s="167"/>
      <c r="E1720" s="237" t="s">
        <v>2934</v>
      </c>
      <c r="F1720" s="233">
        <v>34785</v>
      </c>
      <c r="G1720" s="287">
        <v>34785</v>
      </c>
      <c r="H1720" s="233">
        <f t="shared" si="102"/>
        <v>0</v>
      </c>
      <c r="I1720" s="112">
        <v>45190</v>
      </c>
      <c r="J1720" s="166" t="s">
        <v>7212</v>
      </c>
      <c r="K1720" s="39"/>
      <c r="L1720" s="340"/>
      <c r="M1720" s="39"/>
      <c r="N1720" s="39"/>
      <c r="O1720" s="39"/>
      <c r="P1720" s="301" t="s">
        <v>7212</v>
      </c>
      <c r="Q1720" s="39"/>
    </row>
    <row r="1721" spans="1:17" ht="89.25" x14ac:dyDescent="0.25">
      <c r="A1721" s="417">
        <f t="shared" si="104"/>
        <v>1567</v>
      </c>
      <c r="B1721" s="139" t="s">
        <v>6224</v>
      </c>
      <c r="C1721" s="166" t="s">
        <v>6225</v>
      </c>
      <c r="D1721" s="167"/>
      <c r="E1721" s="237" t="s">
        <v>2934</v>
      </c>
      <c r="F1721" s="233">
        <v>83425</v>
      </c>
      <c r="G1721" s="287">
        <v>83425</v>
      </c>
      <c r="H1721" s="233">
        <f t="shared" si="102"/>
        <v>0</v>
      </c>
      <c r="I1721" s="112">
        <v>45190</v>
      </c>
      <c r="J1721" s="166" t="s">
        <v>7212</v>
      </c>
      <c r="K1721" s="39"/>
      <c r="L1721" s="340"/>
      <c r="M1721" s="39"/>
      <c r="N1721" s="39"/>
      <c r="O1721" s="39"/>
      <c r="P1721" s="301" t="s">
        <v>7212</v>
      </c>
      <c r="Q1721" s="39"/>
    </row>
    <row r="1722" spans="1:17" ht="89.25" x14ac:dyDescent="0.25">
      <c r="A1722" s="417">
        <f t="shared" si="104"/>
        <v>1568</v>
      </c>
      <c r="B1722" s="139" t="s">
        <v>6226</v>
      </c>
      <c r="C1722" s="166" t="s">
        <v>6227</v>
      </c>
      <c r="D1722" s="167"/>
      <c r="E1722" s="237" t="s">
        <v>2934</v>
      </c>
      <c r="F1722" s="233">
        <v>164100</v>
      </c>
      <c r="G1722" s="287">
        <v>13674.99</v>
      </c>
      <c r="H1722" s="233">
        <f t="shared" si="102"/>
        <v>150425.01</v>
      </c>
      <c r="I1722" s="112">
        <v>45190</v>
      </c>
      <c r="J1722" s="166" t="s">
        <v>7212</v>
      </c>
      <c r="K1722" s="39"/>
      <c r="L1722" s="340"/>
      <c r="M1722" s="39"/>
      <c r="N1722" s="39"/>
      <c r="O1722" s="39"/>
      <c r="P1722" s="301" t="s">
        <v>7212</v>
      </c>
      <c r="Q1722" s="39"/>
    </row>
    <row r="1723" spans="1:17" ht="89.25" x14ac:dyDescent="0.25">
      <c r="A1723" s="417">
        <f t="shared" si="104"/>
        <v>1569</v>
      </c>
      <c r="B1723" s="139" t="s">
        <v>6228</v>
      </c>
      <c r="C1723" s="166" t="s">
        <v>6229</v>
      </c>
      <c r="D1723" s="167"/>
      <c r="E1723" s="237" t="s">
        <v>2934</v>
      </c>
      <c r="F1723" s="233">
        <v>94845</v>
      </c>
      <c r="G1723" s="287">
        <v>94845</v>
      </c>
      <c r="H1723" s="233">
        <f t="shared" si="102"/>
        <v>0</v>
      </c>
      <c r="I1723" s="112">
        <v>45190</v>
      </c>
      <c r="J1723" s="166" t="s">
        <v>7212</v>
      </c>
      <c r="K1723" s="39"/>
      <c r="L1723" s="340"/>
      <c r="M1723" s="39"/>
      <c r="N1723" s="39"/>
      <c r="O1723" s="39"/>
      <c r="P1723" s="301" t="s">
        <v>7212</v>
      </c>
      <c r="Q1723" s="39"/>
    </row>
    <row r="1724" spans="1:17" ht="153" x14ac:dyDescent="0.25">
      <c r="A1724" s="417">
        <f t="shared" si="104"/>
        <v>1570</v>
      </c>
      <c r="B1724" s="139" t="s">
        <v>6230</v>
      </c>
      <c r="C1724" s="166" t="s">
        <v>6231</v>
      </c>
      <c r="D1724" s="167"/>
      <c r="E1724" s="237" t="s">
        <v>2934</v>
      </c>
      <c r="F1724" s="233">
        <v>325053.34999999998</v>
      </c>
      <c r="G1724" s="287">
        <v>8126.34</v>
      </c>
      <c r="H1724" s="233">
        <f t="shared" si="102"/>
        <v>316927.00999999995</v>
      </c>
      <c r="I1724" s="112">
        <v>45190</v>
      </c>
      <c r="J1724" s="166" t="s">
        <v>7213</v>
      </c>
      <c r="K1724" s="39"/>
      <c r="L1724" s="340"/>
      <c r="M1724" s="39"/>
      <c r="N1724" s="39"/>
      <c r="O1724" s="39"/>
      <c r="P1724" s="301" t="s">
        <v>7213</v>
      </c>
      <c r="Q1724" s="39"/>
    </row>
    <row r="1725" spans="1:17" ht="165.75" x14ac:dyDescent="0.25">
      <c r="A1725" s="417">
        <f t="shared" si="104"/>
        <v>1571</v>
      </c>
      <c r="B1725" s="139" t="s">
        <v>6232</v>
      </c>
      <c r="C1725" s="166" t="s">
        <v>6233</v>
      </c>
      <c r="D1725" s="167"/>
      <c r="E1725" s="237" t="s">
        <v>2934</v>
      </c>
      <c r="F1725" s="233">
        <v>66743.95</v>
      </c>
      <c r="G1725" s="287">
        <v>66743.95</v>
      </c>
      <c r="H1725" s="233">
        <f t="shared" si="102"/>
        <v>0</v>
      </c>
      <c r="I1725" s="112">
        <v>45190</v>
      </c>
      <c r="J1725" s="166" t="s">
        <v>7214</v>
      </c>
      <c r="K1725" s="39"/>
      <c r="L1725" s="340"/>
      <c r="M1725" s="39"/>
      <c r="N1725" s="39"/>
      <c r="O1725" s="39"/>
      <c r="P1725" s="301" t="s">
        <v>7214</v>
      </c>
      <c r="Q1725" s="39"/>
    </row>
    <row r="1726" spans="1:17" ht="153" x14ac:dyDescent="0.25">
      <c r="A1726" s="417">
        <f t="shared" si="104"/>
        <v>1572</v>
      </c>
      <c r="B1726" s="139" t="s">
        <v>6234</v>
      </c>
      <c r="C1726" s="166" t="s">
        <v>6235</v>
      </c>
      <c r="D1726" s="167"/>
      <c r="E1726" s="237" t="s">
        <v>2934</v>
      </c>
      <c r="F1726" s="233">
        <v>238750</v>
      </c>
      <c r="G1726" s="287">
        <v>5968.74</v>
      </c>
      <c r="H1726" s="233">
        <f t="shared" si="102"/>
        <v>232781.26</v>
      </c>
      <c r="I1726" s="112">
        <v>45190</v>
      </c>
      <c r="J1726" s="166" t="s">
        <v>7213</v>
      </c>
      <c r="K1726" s="39"/>
      <c r="L1726" s="340"/>
      <c r="M1726" s="39"/>
      <c r="N1726" s="39"/>
      <c r="O1726" s="39"/>
      <c r="P1726" s="301" t="s">
        <v>7213</v>
      </c>
      <c r="Q1726" s="39"/>
    </row>
    <row r="1727" spans="1:17" ht="165.75" x14ac:dyDescent="0.25">
      <c r="A1727" s="417">
        <f t="shared" si="104"/>
        <v>1573</v>
      </c>
      <c r="B1727" s="139" t="s">
        <v>6236</v>
      </c>
      <c r="C1727" s="166" t="s">
        <v>6237</v>
      </c>
      <c r="D1727" s="167"/>
      <c r="E1727" s="237" t="s">
        <v>2934</v>
      </c>
      <c r="F1727" s="233">
        <v>40444.25</v>
      </c>
      <c r="G1727" s="287">
        <v>40444.25</v>
      </c>
      <c r="H1727" s="233">
        <f t="shared" si="102"/>
        <v>0</v>
      </c>
      <c r="I1727" s="112">
        <v>45190</v>
      </c>
      <c r="J1727" s="166" t="s">
        <v>7214</v>
      </c>
      <c r="K1727" s="39"/>
      <c r="L1727" s="340"/>
      <c r="M1727" s="39"/>
      <c r="N1727" s="39"/>
      <c r="O1727" s="39"/>
      <c r="P1727" s="301" t="s">
        <v>7214</v>
      </c>
      <c r="Q1727" s="39"/>
    </row>
    <row r="1728" spans="1:17" ht="165.75" x14ac:dyDescent="0.25">
      <c r="A1728" s="417">
        <f t="shared" si="104"/>
        <v>1574</v>
      </c>
      <c r="B1728" s="139" t="s">
        <v>6238</v>
      </c>
      <c r="C1728" s="166" t="s">
        <v>6239</v>
      </c>
      <c r="D1728" s="167"/>
      <c r="E1728" s="237" t="s">
        <v>2934</v>
      </c>
      <c r="F1728" s="233">
        <v>45557.32</v>
      </c>
      <c r="G1728" s="287">
        <v>45557.32</v>
      </c>
      <c r="H1728" s="233">
        <f t="shared" si="102"/>
        <v>0</v>
      </c>
      <c r="I1728" s="112">
        <v>45190</v>
      </c>
      <c r="J1728" s="166" t="s">
        <v>7214</v>
      </c>
      <c r="K1728" s="39"/>
      <c r="L1728" s="340"/>
      <c r="M1728" s="39"/>
      <c r="N1728" s="39"/>
      <c r="O1728" s="39"/>
      <c r="P1728" s="301" t="s">
        <v>7214</v>
      </c>
      <c r="Q1728" s="39"/>
    </row>
    <row r="1729" spans="1:17" ht="165.75" x14ac:dyDescent="0.25">
      <c r="A1729" s="417">
        <f t="shared" si="104"/>
        <v>1575</v>
      </c>
      <c r="B1729" s="139" t="s">
        <v>6240</v>
      </c>
      <c r="C1729" s="166" t="s">
        <v>6241</v>
      </c>
      <c r="D1729" s="167"/>
      <c r="E1729" s="237" t="s">
        <v>2934</v>
      </c>
      <c r="F1729" s="233">
        <v>14993.5</v>
      </c>
      <c r="G1729" s="287">
        <v>14993.5</v>
      </c>
      <c r="H1729" s="233">
        <f t="shared" si="102"/>
        <v>0</v>
      </c>
      <c r="I1729" s="112">
        <v>45190</v>
      </c>
      <c r="J1729" s="166" t="s">
        <v>7214</v>
      </c>
      <c r="K1729" s="39"/>
      <c r="L1729" s="340"/>
      <c r="M1729" s="39"/>
      <c r="N1729" s="39"/>
      <c r="O1729" s="39"/>
      <c r="P1729" s="301" t="s">
        <v>7214</v>
      </c>
      <c r="Q1729" s="39"/>
    </row>
    <row r="1730" spans="1:17" ht="21" customHeight="1" x14ac:dyDescent="0.25">
      <c r="A1730" s="700" t="s">
        <v>6242</v>
      </c>
      <c r="B1730" s="700"/>
      <c r="E1730" s="237"/>
      <c r="F1730" s="584">
        <f>SUM(F1731:F2253)</f>
        <v>1456056.3499999999</v>
      </c>
      <c r="G1730" s="584">
        <f t="shared" ref="G1730:H1730" si="105">SUM(G1731:G2253)</f>
        <v>1456056.3499999999</v>
      </c>
      <c r="H1730" s="584">
        <f t="shared" si="105"/>
        <v>0</v>
      </c>
      <c r="I1730" s="585"/>
      <c r="M1730" s="39"/>
      <c r="N1730" s="39"/>
      <c r="O1730" s="39"/>
    </row>
    <row r="1731" spans="1:17" ht="81" x14ac:dyDescent="0.25">
      <c r="A1731" s="417">
        <f>A1729</f>
        <v>1575</v>
      </c>
      <c r="B1731" s="422" t="s">
        <v>6243</v>
      </c>
      <c r="C1731" s="278" t="s">
        <v>6244</v>
      </c>
      <c r="D1731" s="278" t="s">
        <v>7563</v>
      </c>
      <c r="E1731" s="237" t="s">
        <v>2934</v>
      </c>
      <c r="F1731" s="118">
        <v>2640.39</v>
      </c>
      <c r="G1731" s="586">
        <f>F1731</f>
        <v>2640.39</v>
      </c>
      <c r="H1731" s="587">
        <f>F1731-G1731</f>
        <v>0</v>
      </c>
      <c r="I1731" s="112">
        <v>41579</v>
      </c>
      <c r="J1731" s="278" t="s">
        <v>6244</v>
      </c>
      <c r="K1731" s="177"/>
      <c r="L1731" s="341"/>
      <c r="M1731" s="39"/>
      <c r="N1731" s="39"/>
      <c r="O1731" s="39"/>
      <c r="P1731" s="352" t="s">
        <v>7215</v>
      </c>
      <c r="Q1731" s="177">
        <f ca="1">Q1731:Q2220</f>
        <v>0</v>
      </c>
    </row>
    <row r="1732" spans="1:17" ht="81" x14ac:dyDescent="0.25">
      <c r="A1732" s="417">
        <f>A1731+1</f>
        <v>1576</v>
      </c>
      <c r="B1732" s="422" t="s">
        <v>6245</v>
      </c>
      <c r="C1732" s="278" t="s">
        <v>6246</v>
      </c>
      <c r="D1732" s="278" t="s">
        <v>7563</v>
      </c>
      <c r="E1732" s="237" t="s">
        <v>2934</v>
      </c>
      <c r="F1732" s="118">
        <v>2640.39</v>
      </c>
      <c r="G1732" s="586">
        <f t="shared" ref="G1732:G1795" si="106">F1732</f>
        <v>2640.39</v>
      </c>
      <c r="H1732" s="587">
        <f>F1732-G1732</f>
        <v>0</v>
      </c>
      <c r="I1732" s="112">
        <v>41579</v>
      </c>
      <c r="J1732" s="8" t="s">
        <v>7215</v>
      </c>
      <c r="K1732" s="39"/>
      <c r="L1732" s="340"/>
      <c r="M1732" s="39"/>
      <c r="N1732" s="39"/>
      <c r="O1732" s="39"/>
      <c r="P1732" s="352" t="s">
        <v>7215</v>
      </c>
      <c r="Q1732" s="39"/>
    </row>
    <row r="1733" spans="1:17" ht="81" x14ac:dyDescent="0.25">
      <c r="A1733" s="417">
        <f>A1732+1</f>
        <v>1577</v>
      </c>
      <c r="B1733" s="422" t="s">
        <v>6247</v>
      </c>
      <c r="C1733" s="278" t="s">
        <v>6248</v>
      </c>
      <c r="D1733" s="166" t="s">
        <v>7564</v>
      </c>
      <c r="E1733" s="237" t="s">
        <v>2934</v>
      </c>
      <c r="F1733" s="118">
        <v>2640.39</v>
      </c>
      <c r="G1733" s="586">
        <f t="shared" si="106"/>
        <v>2640.39</v>
      </c>
      <c r="H1733" s="587">
        <f>F1733-G1733</f>
        <v>0</v>
      </c>
      <c r="I1733" s="112">
        <v>41579</v>
      </c>
      <c r="J1733" s="8" t="s">
        <v>7215</v>
      </c>
      <c r="K1733" s="39"/>
      <c r="L1733" s="340"/>
      <c r="M1733" s="39"/>
      <c r="N1733" s="39"/>
      <c r="O1733" s="39"/>
      <c r="P1733" s="352" t="s">
        <v>7215</v>
      </c>
      <c r="Q1733" s="39"/>
    </row>
    <row r="1734" spans="1:17" ht="81" x14ac:dyDescent="0.25">
      <c r="A1734" s="417">
        <f t="shared" ref="A1734:A1749" si="107">A1733+1</f>
        <v>1578</v>
      </c>
      <c r="B1734" s="422" t="s">
        <v>6249</v>
      </c>
      <c r="C1734" s="278" t="s">
        <v>6250</v>
      </c>
      <c r="D1734" s="166" t="s">
        <v>7564</v>
      </c>
      <c r="E1734" s="237" t="s">
        <v>2934</v>
      </c>
      <c r="F1734" s="118">
        <v>2640.39</v>
      </c>
      <c r="G1734" s="586">
        <f t="shared" si="106"/>
        <v>2640.39</v>
      </c>
      <c r="H1734" s="587">
        <f t="shared" ref="H1734:H1797" si="108">F1734-G1734</f>
        <v>0</v>
      </c>
      <c r="I1734" s="112">
        <v>41579</v>
      </c>
      <c r="J1734" s="8" t="s">
        <v>7215</v>
      </c>
      <c r="K1734" s="39"/>
      <c r="L1734" s="340"/>
      <c r="M1734" s="39"/>
      <c r="N1734" s="39"/>
      <c r="O1734" s="39"/>
      <c r="P1734" s="352" t="s">
        <v>7215</v>
      </c>
      <c r="Q1734" s="39"/>
    </row>
    <row r="1735" spans="1:17" ht="81" x14ac:dyDescent="0.25">
      <c r="A1735" s="417">
        <f t="shared" si="107"/>
        <v>1579</v>
      </c>
      <c r="B1735" s="422" t="s">
        <v>6251</v>
      </c>
      <c r="C1735" s="278" t="s">
        <v>6252</v>
      </c>
      <c r="D1735" s="166" t="s">
        <v>7565</v>
      </c>
      <c r="E1735" s="237" t="s">
        <v>2934</v>
      </c>
      <c r="F1735" s="118">
        <v>2640.39</v>
      </c>
      <c r="G1735" s="586">
        <f t="shared" si="106"/>
        <v>2640.39</v>
      </c>
      <c r="H1735" s="587">
        <f t="shared" si="108"/>
        <v>0</v>
      </c>
      <c r="I1735" s="112">
        <v>41579</v>
      </c>
      <c r="J1735" s="8" t="s">
        <v>7215</v>
      </c>
      <c r="K1735" s="39"/>
      <c r="L1735" s="340"/>
      <c r="M1735" s="39"/>
      <c r="N1735" s="39"/>
      <c r="O1735" s="39"/>
      <c r="P1735" s="352" t="s">
        <v>7215</v>
      </c>
      <c r="Q1735" s="39"/>
    </row>
    <row r="1736" spans="1:17" ht="81" x14ac:dyDescent="0.25">
      <c r="A1736" s="417">
        <f t="shared" si="107"/>
        <v>1580</v>
      </c>
      <c r="B1736" s="422" t="s">
        <v>6253</v>
      </c>
      <c r="C1736" s="278" t="s">
        <v>6254</v>
      </c>
      <c r="D1736" s="166" t="s">
        <v>7565</v>
      </c>
      <c r="E1736" s="237" t="s">
        <v>2934</v>
      </c>
      <c r="F1736" s="118">
        <v>2640.39</v>
      </c>
      <c r="G1736" s="586">
        <f t="shared" si="106"/>
        <v>2640.39</v>
      </c>
      <c r="H1736" s="587">
        <f t="shared" si="108"/>
        <v>0</v>
      </c>
      <c r="I1736" s="112">
        <v>41579</v>
      </c>
      <c r="J1736" s="8" t="s">
        <v>7215</v>
      </c>
      <c r="K1736" s="39"/>
      <c r="L1736" s="340"/>
      <c r="M1736" s="39"/>
      <c r="N1736" s="39"/>
      <c r="O1736" s="39"/>
      <c r="P1736" s="352" t="s">
        <v>7215</v>
      </c>
      <c r="Q1736" s="39"/>
    </row>
    <row r="1737" spans="1:17" ht="81" x14ac:dyDescent="0.25">
      <c r="A1737" s="417">
        <f t="shared" si="107"/>
        <v>1581</v>
      </c>
      <c r="B1737" s="422" t="s">
        <v>6255</v>
      </c>
      <c r="C1737" s="278" t="s">
        <v>6256</v>
      </c>
      <c r="D1737" s="166" t="s">
        <v>7566</v>
      </c>
      <c r="E1737" s="237" t="s">
        <v>2934</v>
      </c>
      <c r="F1737" s="118">
        <v>2620.39</v>
      </c>
      <c r="G1737" s="586">
        <f t="shared" si="106"/>
        <v>2620.39</v>
      </c>
      <c r="H1737" s="587">
        <f t="shared" si="108"/>
        <v>0</v>
      </c>
      <c r="I1737" s="112">
        <v>41579</v>
      </c>
      <c r="J1737" s="8" t="s">
        <v>7215</v>
      </c>
      <c r="K1737" s="39"/>
      <c r="L1737" s="340"/>
      <c r="M1737" s="39"/>
      <c r="N1737" s="39"/>
      <c r="O1737" s="39"/>
      <c r="P1737" s="352" t="s">
        <v>7215</v>
      </c>
      <c r="Q1737" s="39"/>
    </row>
    <row r="1738" spans="1:17" ht="81" x14ac:dyDescent="0.25">
      <c r="A1738" s="417">
        <f t="shared" si="107"/>
        <v>1582</v>
      </c>
      <c r="B1738" s="422" t="s">
        <v>6257</v>
      </c>
      <c r="C1738" s="278" t="s">
        <v>6258</v>
      </c>
      <c r="D1738" s="166" t="s">
        <v>7566</v>
      </c>
      <c r="E1738" s="237" t="s">
        <v>2934</v>
      </c>
      <c r="F1738" s="118">
        <v>2620.39</v>
      </c>
      <c r="G1738" s="586">
        <f t="shared" si="106"/>
        <v>2620.39</v>
      </c>
      <c r="H1738" s="587">
        <f t="shared" si="108"/>
        <v>0</v>
      </c>
      <c r="I1738" s="112">
        <v>41579</v>
      </c>
      <c r="J1738" s="8" t="s">
        <v>7215</v>
      </c>
      <c r="K1738" s="39"/>
      <c r="L1738" s="340"/>
      <c r="M1738" s="39"/>
      <c r="N1738" s="39"/>
      <c r="O1738" s="39"/>
      <c r="P1738" s="352" t="s">
        <v>7215</v>
      </c>
      <c r="Q1738" s="39"/>
    </row>
    <row r="1739" spans="1:17" ht="81" x14ac:dyDescent="0.25">
      <c r="A1739" s="417">
        <f t="shared" si="107"/>
        <v>1583</v>
      </c>
      <c r="B1739" s="422" t="s">
        <v>6259</v>
      </c>
      <c r="C1739" s="278" t="s">
        <v>6260</v>
      </c>
      <c r="D1739" s="166" t="s">
        <v>7566</v>
      </c>
      <c r="E1739" s="237" t="s">
        <v>2934</v>
      </c>
      <c r="F1739" s="118">
        <v>2620.39</v>
      </c>
      <c r="G1739" s="586">
        <f t="shared" si="106"/>
        <v>2620.39</v>
      </c>
      <c r="H1739" s="587">
        <f t="shared" si="108"/>
        <v>0</v>
      </c>
      <c r="I1739" s="112">
        <v>41579</v>
      </c>
      <c r="J1739" s="8" t="s">
        <v>7215</v>
      </c>
      <c r="K1739" s="39"/>
      <c r="L1739" s="340"/>
      <c r="M1739" s="39"/>
      <c r="N1739" s="39"/>
      <c r="O1739" s="39"/>
      <c r="P1739" s="352" t="s">
        <v>7215</v>
      </c>
      <c r="Q1739" s="39"/>
    </row>
    <row r="1740" spans="1:17" ht="81" x14ac:dyDescent="0.25">
      <c r="A1740" s="417">
        <f t="shared" si="107"/>
        <v>1584</v>
      </c>
      <c r="B1740" s="422" t="s">
        <v>6261</v>
      </c>
      <c r="C1740" s="278" t="s">
        <v>6262</v>
      </c>
      <c r="D1740" s="166" t="s">
        <v>7566</v>
      </c>
      <c r="E1740" s="237" t="s">
        <v>2934</v>
      </c>
      <c r="F1740" s="118">
        <v>2620.39</v>
      </c>
      <c r="G1740" s="586">
        <f t="shared" si="106"/>
        <v>2620.39</v>
      </c>
      <c r="H1740" s="587">
        <f t="shared" si="108"/>
        <v>0</v>
      </c>
      <c r="I1740" s="112">
        <v>41579</v>
      </c>
      <c r="J1740" s="8" t="s">
        <v>7215</v>
      </c>
      <c r="K1740" s="39"/>
      <c r="L1740" s="340"/>
      <c r="M1740" s="39"/>
      <c r="N1740" s="39"/>
      <c r="O1740" s="39"/>
      <c r="P1740" s="352" t="s">
        <v>7215</v>
      </c>
      <c r="Q1740" s="39"/>
    </row>
    <row r="1741" spans="1:17" ht="81" x14ac:dyDescent="0.25">
      <c r="A1741" s="417">
        <f t="shared" si="107"/>
        <v>1585</v>
      </c>
      <c r="B1741" s="422" t="s">
        <v>6263</v>
      </c>
      <c r="C1741" s="278" t="s">
        <v>6264</v>
      </c>
      <c r="D1741" s="166" t="s">
        <v>7567</v>
      </c>
      <c r="E1741" s="237" t="s">
        <v>2934</v>
      </c>
      <c r="F1741" s="118">
        <v>2640.38</v>
      </c>
      <c r="G1741" s="586">
        <f t="shared" si="106"/>
        <v>2640.38</v>
      </c>
      <c r="H1741" s="587">
        <f t="shared" si="108"/>
        <v>0</v>
      </c>
      <c r="I1741" s="112">
        <v>41579</v>
      </c>
      <c r="J1741" s="8" t="s">
        <v>7215</v>
      </c>
      <c r="K1741" s="39"/>
      <c r="L1741" s="340"/>
      <c r="M1741" s="39"/>
      <c r="N1741" s="39"/>
      <c r="O1741" s="39"/>
      <c r="P1741" s="352" t="s">
        <v>7215</v>
      </c>
      <c r="Q1741" s="39"/>
    </row>
    <row r="1742" spans="1:17" ht="81" x14ac:dyDescent="0.25">
      <c r="A1742" s="417">
        <f t="shared" si="107"/>
        <v>1586</v>
      </c>
      <c r="B1742" s="422" t="s">
        <v>6265</v>
      </c>
      <c r="C1742" s="278" t="s">
        <v>6266</v>
      </c>
      <c r="D1742" s="166" t="s">
        <v>7567</v>
      </c>
      <c r="E1742" s="237" t="s">
        <v>2934</v>
      </c>
      <c r="F1742" s="118">
        <v>2640.38</v>
      </c>
      <c r="G1742" s="586">
        <f t="shared" si="106"/>
        <v>2640.38</v>
      </c>
      <c r="H1742" s="587">
        <f t="shared" si="108"/>
        <v>0</v>
      </c>
      <c r="I1742" s="112">
        <v>41579</v>
      </c>
      <c r="J1742" s="8" t="s">
        <v>7215</v>
      </c>
      <c r="K1742" s="39"/>
      <c r="L1742" s="340"/>
      <c r="M1742" s="39"/>
      <c r="N1742" s="39"/>
      <c r="O1742" s="39"/>
      <c r="P1742" s="352" t="s">
        <v>7215</v>
      </c>
      <c r="Q1742" s="39"/>
    </row>
    <row r="1743" spans="1:17" ht="81" x14ac:dyDescent="0.25">
      <c r="A1743" s="417">
        <f t="shared" si="107"/>
        <v>1587</v>
      </c>
      <c r="B1743" s="422" t="s">
        <v>6267</v>
      </c>
      <c r="C1743" s="278" t="s">
        <v>6268</v>
      </c>
      <c r="D1743" s="166" t="s">
        <v>7568</v>
      </c>
      <c r="E1743" s="237" t="s">
        <v>2934</v>
      </c>
      <c r="F1743" s="118">
        <v>2640.38</v>
      </c>
      <c r="G1743" s="586">
        <f t="shared" si="106"/>
        <v>2640.38</v>
      </c>
      <c r="H1743" s="587">
        <f t="shared" si="108"/>
        <v>0</v>
      </c>
      <c r="I1743" s="112">
        <v>41579</v>
      </c>
      <c r="J1743" s="8" t="s">
        <v>7215</v>
      </c>
      <c r="K1743" s="39"/>
      <c r="L1743" s="340"/>
      <c r="M1743" s="39"/>
      <c r="N1743" s="39"/>
      <c r="O1743" s="39"/>
      <c r="P1743" s="352" t="s">
        <v>7215</v>
      </c>
      <c r="Q1743" s="39"/>
    </row>
    <row r="1744" spans="1:17" ht="81" x14ac:dyDescent="0.25">
      <c r="A1744" s="417">
        <f t="shared" si="107"/>
        <v>1588</v>
      </c>
      <c r="B1744" s="422" t="s">
        <v>6269</v>
      </c>
      <c r="C1744" s="278" t="s">
        <v>6270</v>
      </c>
      <c r="D1744" s="166" t="s">
        <v>7569</v>
      </c>
      <c r="E1744" s="237" t="s">
        <v>2934</v>
      </c>
      <c r="F1744" s="118">
        <v>2644.55</v>
      </c>
      <c r="G1744" s="586">
        <f t="shared" si="106"/>
        <v>2644.55</v>
      </c>
      <c r="H1744" s="587">
        <f t="shared" si="108"/>
        <v>0</v>
      </c>
      <c r="I1744" s="112">
        <v>41579</v>
      </c>
      <c r="J1744" s="8" t="s">
        <v>7215</v>
      </c>
      <c r="K1744" s="39"/>
      <c r="L1744" s="340"/>
      <c r="M1744" s="39"/>
      <c r="N1744" s="39"/>
      <c r="O1744" s="39"/>
      <c r="P1744" s="352" t="s">
        <v>7215</v>
      </c>
      <c r="Q1744" s="39"/>
    </row>
    <row r="1745" spans="1:17" ht="81" x14ac:dyDescent="0.25">
      <c r="A1745" s="417">
        <f t="shared" si="107"/>
        <v>1589</v>
      </c>
      <c r="B1745" s="422" t="s">
        <v>6271</v>
      </c>
      <c r="C1745" s="278" t="s">
        <v>6272</v>
      </c>
      <c r="D1745" s="166" t="s">
        <v>7570</v>
      </c>
      <c r="E1745" s="237" t="s">
        <v>2934</v>
      </c>
      <c r="F1745" s="118">
        <v>2644.55</v>
      </c>
      <c r="G1745" s="586">
        <f t="shared" si="106"/>
        <v>2644.55</v>
      </c>
      <c r="H1745" s="587">
        <f t="shared" si="108"/>
        <v>0</v>
      </c>
      <c r="I1745" s="112">
        <v>41579</v>
      </c>
      <c r="J1745" s="8" t="s">
        <v>7215</v>
      </c>
      <c r="K1745" s="39"/>
      <c r="L1745" s="340"/>
      <c r="M1745" s="39"/>
      <c r="N1745" s="39"/>
      <c r="O1745" s="39"/>
      <c r="P1745" s="352" t="s">
        <v>7215</v>
      </c>
      <c r="Q1745" s="39"/>
    </row>
    <row r="1746" spans="1:17" ht="81" x14ac:dyDescent="0.25">
      <c r="A1746" s="417">
        <f t="shared" si="107"/>
        <v>1590</v>
      </c>
      <c r="B1746" s="422" t="s">
        <v>6273</v>
      </c>
      <c r="C1746" s="278" t="s">
        <v>6274</v>
      </c>
      <c r="D1746" s="166" t="s">
        <v>7571</v>
      </c>
      <c r="E1746" s="237" t="s">
        <v>2934</v>
      </c>
      <c r="F1746" s="118">
        <v>2644.55</v>
      </c>
      <c r="G1746" s="586">
        <f t="shared" si="106"/>
        <v>2644.55</v>
      </c>
      <c r="H1746" s="587">
        <f t="shared" si="108"/>
        <v>0</v>
      </c>
      <c r="I1746" s="112">
        <v>41579</v>
      </c>
      <c r="J1746" s="8" t="s">
        <v>7215</v>
      </c>
      <c r="K1746" s="39"/>
      <c r="L1746" s="340"/>
      <c r="M1746" s="39"/>
      <c r="N1746" s="39"/>
      <c r="O1746" s="39"/>
      <c r="P1746" s="352" t="s">
        <v>7215</v>
      </c>
      <c r="Q1746" s="39"/>
    </row>
    <row r="1747" spans="1:17" ht="81" x14ac:dyDescent="0.25">
      <c r="A1747" s="417">
        <f t="shared" si="107"/>
        <v>1591</v>
      </c>
      <c r="B1747" s="422" t="s">
        <v>6275</v>
      </c>
      <c r="C1747" s="278" t="s">
        <v>6276</v>
      </c>
      <c r="D1747" s="166" t="s">
        <v>7572</v>
      </c>
      <c r="E1747" s="237" t="s">
        <v>2934</v>
      </c>
      <c r="F1747" s="118">
        <v>2644.55</v>
      </c>
      <c r="G1747" s="586">
        <f t="shared" si="106"/>
        <v>2644.55</v>
      </c>
      <c r="H1747" s="587">
        <f t="shared" si="108"/>
        <v>0</v>
      </c>
      <c r="I1747" s="112">
        <v>41579</v>
      </c>
      <c r="J1747" s="8" t="s">
        <v>7215</v>
      </c>
      <c r="K1747" s="39"/>
      <c r="L1747" s="340"/>
      <c r="M1747" s="39"/>
      <c r="N1747" s="39"/>
      <c r="O1747" s="39"/>
      <c r="P1747" s="352" t="s">
        <v>7215</v>
      </c>
      <c r="Q1747" s="39"/>
    </row>
    <row r="1748" spans="1:17" ht="81" x14ac:dyDescent="0.25">
      <c r="A1748" s="417">
        <f t="shared" si="107"/>
        <v>1592</v>
      </c>
      <c r="B1748" s="422" t="s">
        <v>6277</v>
      </c>
      <c r="C1748" s="278" t="s">
        <v>6278</v>
      </c>
      <c r="D1748" s="166" t="s">
        <v>7573</v>
      </c>
      <c r="E1748" s="237" t="s">
        <v>2934</v>
      </c>
      <c r="F1748" s="118">
        <v>2644.55</v>
      </c>
      <c r="G1748" s="586">
        <f t="shared" si="106"/>
        <v>2644.55</v>
      </c>
      <c r="H1748" s="587">
        <f t="shared" si="108"/>
        <v>0</v>
      </c>
      <c r="I1748" s="112">
        <v>41579</v>
      </c>
      <c r="J1748" s="8" t="s">
        <v>7215</v>
      </c>
      <c r="K1748" s="39"/>
      <c r="L1748" s="340"/>
      <c r="M1748" s="39"/>
      <c r="N1748" s="39"/>
      <c r="O1748" s="39"/>
      <c r="P1748" s="352" t="s">
        <v>7215</v>
      </c>
      <c r="Q1748" s="39"/>
    </row>
    <row r="1749" spans="1:17" ht="81" x14ac:dyDescent="0.25">
      <c r="A1749" s="417">
        <f t="shared" si="107"/>
        <v>1593</v>
      </c>
      <c r="B1749" s="422" t="s">
        <v>6279</v>
      </c>
      <c r="C1749" s="278" t="s">
        <v>6280</v>
      </c>
      <c r="D1749" s="166" t="s">
        <v>7574</v>
      </c>
      <c r="E1749" s="237" t="s">
        <v>2934</v>
      </c>
      <c r="F1749" s="118">
        <v>2644.55</v>
      </c>
      <c r="G1749" s="586">
        <f t="shared" si="106"/>
        <v>2644.55</v>
      </c>
      <c r="H1749" s="587">
        <f t="shared" si="108"/>
        <v>0</v>
      </c>
      <c r="I1749" s="112">
        <v>41579</v>
      </c>
      <c r="J1749" s="8" t="s">
        <v>7215</v>
      </c>
      <c r="K1749" s="39"/>
      <c r="L1749" s="340"/>
      <c r="M1749" s="39"/>
      <c r="N1749" s="39"/>
      <c r="O1749" s="39"/>
      <c r="P1749" s="352" t="s">
        <v>7215</v>
      </c>
      <c r="Q1749" s="39"/>
    </row>
    <row r="1750" spans="1:17" ht="81" x14ac:dyDescent="0.25">
      <c r="A1750" s="417">
        <f t="shared" ref="A1750:A1765" si="109">A1749+1</f>
        <v>1594</v>
      </c>
      <c r="B1750" s="422" t="s">
        <v>6281</v>
      </c>
      <c r="C1750" s="278" t="s">
        <v>6282</v>
      </c>
      <c r="D1750" s="166" t="s">
        <v>7566</v>
      </c>
      <c r="E1750" s="237" t="s">
        <v>2934</v>
      </c>
      <c r="F1750" s="118">
        <v>2640.38</v>
      </c>
      <c r="G1750" s="586">
        <f t="shared" si="106"/>
        <v>2640.38</v>
      </c>
      <c r="H1750" s="587">
        <f t="shared" si="108"/>
        <v>0</v>
      </c>
      <c r="I1750" s="112">
        <v>41579</v>
      </c>
      <c r="J1750" s="8" t="s">
        <v>7215</v>
      </c>
      <c r="K1750" s="39"/>
      <c r="L1750" s="340"/>
      <c r="M1750" s="39"/>
      <c r="N1750" s="39"/>
      <c r="O1750" s="39"/>
      <c r="P1750" s="352" t="s">
        <v>7215</v>
      </c>
      <c r="Q1750" s="39"/>
    </row>
    <row r="1751" spans="1:17" ht="81" x14ac:dyDescent="0.25">
      <c r="A1751" s="417">
        <f t="shared" si="109"/>
        <v>1595</v>
      </c>
      <c r="B1751" s="422" t="s">
        <v>6283</v>
      </c>
      <c r="C1751" s="278" t="s">
        <v>6284</v>
      </c>
      <c r="D1751" s="166" t="s">
        <v>7566</v>
      </c>
      <c r="E1751" s="237" t="s">
        <v>2934</v>
      </c>
      <c r="F1751" s="118">
        <v>2640.38</v>
      </c>
      <c r="G1751" s="586">
        <f t="shared" si="106"/>
        <v>2640.38</v>
      </c>
      <c r="H1751" s="587">
        <f t="shared" si="108"/>
        <v>0</v>
      </c>
      <c r="I1751" s="112">
        <v>41579</v>
      </c>
      <c r="J1751" s="8" t="s">
        <v>7215</v>
      </c>
      <c r="K1751" s="39"/>
      <c r="L1751" s="340"/>
      <c r="M1751" s="39"/>
      <c r="N1751" s="39"/>
      <c r="O1751" s="39"/>
      <c r="P1751" s="352" t="s">
        <v>7215</v>
      </c>
      <c r="Q1751" s="39"/>
    </row>
    <row r="1752" spans="1:17" ht="81" x14ac:dyDescent="0.25">
      <c r="A1752" s="417">
        <f t="shared" si="109"/>
        <v>1596</v>
      </c>
      <c r="B1752" s="422" t="s">
        <v>6285</v>
      </c>
      <c r="C1752" s="278" t="s">
        <v>6286</v>
      </c>
      <c r="D1752" s="166" t="s">
        <v>7567</v>
      </c>
      <c r="E1752" s="237" t="s">
        <v>2934</v>
      </c>
      <c r="F1752" s="118">
        <v>2627.09</v>
      </c>
      <c r="G1752" s="586">
        <f t="shared" si="106"/>
        <v>2627.09</v>
      </c>
      <c r="H1752" s="587">
        <f t="shared" si="108"/>
        <v>0</v>
      </c>
      <c r="I1752" s="112">
        <v>41579</v>
      </c>
      <c r="J1752" s="8" t="s">
        <v>7215</v>
      </c>
      <c r="K1752" s="39"/>
      <c r="L1752" s="340"/>
      <c r="M1752" s="39"/>
      <c r="N1752" s="39"/>
      <c r="O1752" s="39"/>
      <c r="P1752" s="352" t="s">
        <v>7215</v>
      </c>
      <c r="Q1752" s="39"/>
    </row>
    <row r="1753" spans="1:17" ht="81" x14ac:dyDescent="0.25">
      <c r="A1753" s="417">
        <f t="shared" si="109"/>
        <v>1597</v>
      </c>
      <c r="B1753" s="422" t="s">
        <v>6287</v>
      </c>
      <c r="C1753" s="278" t="s">
        <v>6288</v>
      </c>
      <c r="D1753" s="166" t="s">
        <v>7567</v>
      </c>
      <c r="E1753" s="237" t="s">
        <v>2934</v>
      </c>
      <c r="F1753" s="118">
        <v>2627.09</v>
      </c>
      <c r="G1753" s="586">
        <f t="shared" si="106"/>
        <v>2627.09</v>
      </c>
      <c r="H1753" s="587">
        <f t="shared" si="108"/>
        <v>0</v>
      </c>
      <c r="I1753" s="112">
        <v>41579</v>
      </c>
      <c r="J1753" s="8" t="s">
        <v>7215</v>
      </c>
      <c r="K1753" s="39"/>
      <c r="L1753" s="340"/>
      <c r="M1753" s="39"/>
      <c r="N1753" s="39"/>
      <c r="O1753" s="39"/>
      <c r="P1753" s="352" t="s">
        <v>7215</v>
      </c>
      <c r="Q1753" s="39"/>
    </row>
    <row r="1754" spans="1:17" ht="81" x14ac:dyDescent="0.25">
      <c r="A1754" s="417">
        <f t="shared" si="109"/>
        <v>1598</v>
      </c>
      <c r="B1754" s="422" t="s">
        <v>6289</v>
      </c>
      <c r="C1754" s="278" t="s">
        <v>6290</v>
      </c>
      <c r="D1754" s="166" t="s">
        <v>7567</v>
      </c>
      <c r="E1754" s="237" t="s">
        <v>2934</v>
      </c>
      <c r="F1754" s="118">
        <v>2627.09</v>
      </c>
      <c r="G1754" s="586">
        <f t="shared" si="106"/>
        <v>2627.09</v>
      </c>
      <c r="H1754" s="587">
        <f t="shared" si="108"/>
        <v>0</v>
      </c>
      <c r="I1754" s="112">
        <v>41579</v>
      </c>
      <c r="J1754" s="8" t="s">
        <v>7215</v>
      </c>
      <c r="K1754" s="39"/>
      <c r="L1754" s="340"/>
      <c r="M1754" s="39"/>
      <c r="N1754" s="39"/>
      <c r="O1754" s="39"/>
      <c r="P1754" s="352" t="s">
        <v>7215</v>
      </c>
      <c r="Q1754" s="39"/>
    </row>
    <row r="1755" spans="1:17" ht="81" x14ac:dyDescent="0.25">
      <c r="A1755" s="417">
        <f t="shared" si="109"/>
        <v>1599</v>
      </c>
      <c r="B1755" s="422" t="s">
        <v>6291</v>
      </c>
      <c r="C1755" s="278" t="s">
        <v>6292</v>
      </c>
      <c r="D1755" s="166" t="s">
        <v>7567</v>
      </c>
      <c r="E1755" s="237" t="s">
        <v>2934</v>
      </c>
      <c r="F1755" s="118">
        <v>2627.09</v>
      </c>
      <c r="G1755" s="586">
        <f t="shared" si="106"/>
        <v>2627.09</v>
      </c>
      <c r="H1755" s="587">
        <f t="shared" si="108"/>
        <v>0</v>
      </c>
      <c r="I1755" s="112">
        <v>41579</v>
      </c>
      <c r="J1755" s="8" t="s">
        <v>7215</v>
      </c>
      <c r="K1755" s="39"/>
      <c r="L1755" s="340"/>
      <c r="M1755" s="39"/>
      <c r="N1755" s="39"/>
      <c r="O1755" s="39"/>
      <c r="P1755" s="352" t="s">
        <v>7215</v>
      </c>
      <c r="Q1755" s="39"/>
    </row>
    <row r="1756" spans="1:17" ht="81" x14ac:dyDescent="0.25">
      <c r="A1756" s="417">
        <f t="shared" si="109"/>
        <v>1600</v>
      </c>
      <c r="B1756" s="422" t="s">
        <v>6293</v>
      </c>
      <c r="C1756" s="278" t="s">
        <v>6294</v>
      </c>
      <c r="D1756" s="166" t="s">
        <v>7567</v>
      </c>
      <c r="E1756" s="237" t="s">
        <v>2934</v>
      </c>
      <c r="F1756" s="118">
        <v>2627.09</v>
      </c>
      <c r="G1756" s="586">
        <f t="shared" si="106"/>
        <v>2627.09</v>
      </c>
      <c r="H1756" s="587">
        <f t="shared" si="108"/>
        <v>0</v>
      </c>
      <c r="I1756" s="112">
        <v>41579</v>
      </c>
      <c r="J1756" s="8" t="s">
        <v>7215</v>
      </c>
      <c r="K1756" s="39"/>
      <c r="L1756" s="340"/>
      <c r="M1756" s="39"/>
      <c r="N1756" s="39"/>
      <c r="O1756" s="39"/>
      <c r="P1756" s="352" t="s">
        <v>7215</v>
      </c>
      <c r="Q1756" s="39"/>
    </row>
    <row r="1757" spans="1:17" ht="81" x14ac:dyDescent="0.25">
      <c r="A1757" s="417">
        <f t="shared" si="109"/>
        <v>1601</v>
      </c>
      <c r="B1757" s="422" t="s">
        <v>6295</v>
      </c>
      <c r="C1757" s="278" t="s">
        <v>6296</v>
      </c>
      <c r="D1757" s="166" t="s">
        <v>7567</v>
      </c>
      <c r="E1757" s="237" t="s">
        <v>2934</v>
      </c>
      <c r="F1757" s="118">
        <v>2627.09</v>
      </c>
      <c r="G1757" s="586">
        <f t="shared" si="106"/>
        <v>2627.09</v>
      </c>
      <c r="H1757" s="587">
        <f t="shared" si="108"/>
        <v>0</v>
      </c>
      <c r="I1757" s="112">
        <v>41579</v>
      </c>
      <c r="J1757" s="8" t="s">
        <v>7215</v>
      </c>
      <c r="K1757" s="39"/>
      <c r="L1757" s="340"/>
      <c r="M1757" s="39"/>
      <c r="N1757" s="39"/>
      <c r="O1757" s="39"/>
      <c r="P1757" s="352" t="s">
        <v>7215</v>
      </c>
      <c r="Q1757" s="39"/>
    </row>
    <row r="1758" spans="1:17" ht="81" x14ac:dyDescent="0.25">
      <c r="A1758" s="417">
        <f t="shared" si="109"/>
        <v>1602</v>
      </c>
      <c r="B1758" s="422" t="s">
        <v>6297</v>
      </c>
      <c r="C1758" s="278" t="s">
        <v>6298</v>
      </c>
      <c r="D1758" s="166" t="s">
        <v>7568</v>
      </c>
      <c r="E1758" s="237" t="s">
        <v>2934</v>
      </c>
      <c r="F1758" s="118">
        <v>2627.09</v>
      </c>
      <c r="G1758" s="586">
        <f t="shared" si="106"/>
        <v>2627.09</v>
      </c>
      <c r="H1758" s="587">
        <f t="shared" si="108"/>
        <v>0</v>
      </c>
      <c r="I1758" s="112">
        <v>41579</v>
      </c>
      <c r="J1758" s="8" t="s">
        <v>7215</v>
      </c>
      <c r="K1758" s="39"/>
      <c r="L1758" s="340"/>
      <c r="M1758" s="39"/>
      <c r="N1758" s="39"/>
      <c r="O1758" s="39"/>
      <c r="P1758" s="352" t="s">
        <v>7215</v>
      </c>
      <c r="Q1758" s="39"/>
    </row>
    <row r="1759" spans="1:17" ht="81" x14ac:dyDescent="0.25">
      <c r="A1759" s="417">
        <f t="shared" si="109"/>
        <v>1603</v>
      </c>
      <c r="B1759" s="422" t="s">
        <v>6299</v>
      </c>
      <c r="C1759" s="278" t="s">
        <v>6300</v>
      </c>
      <c r="D1759" s="166" t="s">
        <v>7568</v>
      </c>
      <c r="E1759" s="237" t="s">
        <v>2934</v>
      </c>
      <c r="F1759" s="118">
        <v>2627.09</v>
      </c>
      <c r="G1759" s="586">
        <f t="shared" si="106"/>
        <v>2627.09</v>
      </c>
      <c r="H1759" s="587">
        <f t="shared" si="108"/>
        <v>0</v>
      </c>
      <c r="I1759" s="112">
        <v>41579</v>
      </c>
      <c r="J1759" s="8" t="s">
        <v>7215</v>
      </c>
      <c r="K1759" s="39"/>
      <c r="L1759" s="340"/>
      <c r="M1759" s="39"/>
      <c r="N1759" s="39"/>
      <c r="O1759" s="39"/>
      <c r="P1759" s="352" t="s">
        <v>7215</v>
      </c>
      <c r="Q1759" s="39"/>
    </row>
    <row r="1760" spans="1:17" ht="81" x14ac:dyDescent="0.25">
      <c r="A1760" s="417">
        <f t="shared" si="109"/>
        <v>1604</v>
      </c>
      <c r="B1760" s="422" t="s">
        <v>6301</v>
      </c>
      <c r="C1760" s="278" t="s">
        <v>6302</v>
      </c>
      <c r="D1760" s="166" t="s">
        <v>7568</v>
      </c>
      <c r="E1760" s="237" t="s">
        <v>2934</v>
      </c>
      <c r="F1760" s="118">
        <v>2627.09</v>
      </c>
      <c r="G1760" s="586">
        <f t="shared" si="106"/>
        <v>2627.09</v>
      </c>
      <c r="H1760" s="587">
        <f t="shared" si="108"/>
        <v>0</v>
      </c>
      <c r="I1760" s="112">
        <v>41579</v>
      </c>
      <c r="J1760" s="8" t="s">
        <v>7215</v>
      </c>
      <c r="K1760" s="39"/>
      <c r="L1760" s="340"/>
      <c r="M1760" s="39"/>
      <c r="N1760" s="39"/>
      <c r="O1760" s="39"/>
      <c r="P1760" s="352" t="s">
        <v>7215</v>
      </c>
      <c r="Q1760" s="39"/>
    </row>
    <row r="1761" spans="1:17" ht="81" x14ac:dyDescent="0.25">
      <c r="A1761" s="417">
        <f t="shared" si="109"/>
        <v>1605</v>
      </c>
      <c r="B1761" s="422" t="s">
        <v>6303</v>
      </c>
      <c r="C1761" s="278" t="s">
        <v>6304</v>
      </c>
      <c r="D1761" s="166" t="s">
        <v>7568</v>
      </c>
      <c r="E1761" s="237" t="s">
        <v>2934</v>
      </c>
      <c r="F1761" s="118">
        <v>2627.09</v>
      </c>
      <c r="G1761" s="586">
        <f t="shared" si="106"/>
        <v>2627.09</v>
      </c>
      <c r="H1761" s="587">
        <f t="shared" si="108"/>
        <v>0</v>
      </c>
      <c r="I1761" s="112">
        <v>41579</v>
      </c>
      <c r="J1761" s="8" t="s">
        <v>7215</v>
      </c>
      <c r="K1761" s="39"/>
      <c r="L1761" s="340"/>
      <c r="M1761" s="39"/>
      <c r="N1761" s="39"/>
      <c r="O1761" s="39"/>
      <c r="P1761" s="352" t="s">
        <v>7215</v>
      </c>
      <c r="Q1761" s="39"/>
    </row>
    <row r="1762" spans="1:17" ht="81" x14ac:dyDescent="0.25">
      <c r="A1762" s="417">
        <f t="shared" si="109"/>
        <v>1606</v>
      </c>
      <c r="B1762" s="422" t="s">
        <v>6305</v>
      </c>
      <c r="C1762" s="278" t="s">
        <v>6306</v>
      </c>
      <c r="D1762" s="166" t="s">
        <v>7325</v>
      </c>
      <c r="E1762" s="237" t="s">
        <v>2934</v>
      </c>
      <c r="F1762" s="118">
        <v>2847.83</v>
      </c>
      <c r="G1762" s="586">
        <f t="shared" si="106"/>
        <v>2847.83</v>
      </c>
      <c r="H1762" s="587">
        <f t="shared" si="108"/>
        <v>0</v>
      </c>
      <c r="I1762" s="112">
        <v>41618</v>
      </c>
      <c r="J1762" s="8" t="s">
        <v>7216</v>
      </c>
      <c r="K1762" s="39"/>
      <c r="L1762" s="340"/>
      <c r="M1762" s="39"/>
      <c r="N1762" s="39"/>
      <c r="O1762" s="39"/>
      <c r="P1762" s="352" t="s">
        <v>7216</v>
      </c>
      <c r="Q1762" s="39"/>
    </row>
    <row r="1763" spans="1:17" ht="81" x14ac:dyDescent="0.25">
      <c r="A1763" s="417">
        <f t="shared" si="109"/>
        <v>1607</v>
      </c>
      <c r="B1763" s="422" t="s">
        <v>6307</v>
      </c>
      <c r="C1763" s="278" t="s">
        <v>6308</v>
      </c>
      <c r="D1763" s="166" t="s">
        <v>7325</v>
      </c>
      <c r="E1763" s="237" t="s">
        <v>2934</v>
      </c>
      <c r="F1763" s="118">
        <v>2847.83</v>
      </c>
      <c r="G1763" s="586">
        <f t="shared" si="106"/>
        <v>2847.83</v>
      </c>
      <c r="H1763" s="587">
        <f t="shared" si="108"/>
        <v>0</v>
      </c>
      <c r="I1763" s="112">
        <v>41618</v>
      </c>
      <c r="J1763" s="8" t="s">
        <v>7216</v>
      </c>
      <c r="K1763" s="39"/>
      <c r="L1763" s="340"/>
      <c r="M1763" s="39"/>
      <c r="N1763" s="39"/>
      <c r="O1763" s="39"/>
      <c r="P1763" s="352" t="s">
        <v>7216</v>
      </c>
      <c r="Q1763" s="39"/>
    </row>
    <row r="1764" spans="1:17" ht="81" x14ac:dyDescent="0.25">
      <c r="A1764" s="417">
        <f t="shared" si="109"/>
        <v>1608</v>
      </c>
      <c r="B1764" s="422" t="s">
        <v>6309</v>
      </c>
      <c r="C1764" s="278" t="s">
        <v>6310</v>
      </c>
      <c r="D1764" s="166" t="s">
        <v>7575</v>
      </c>
      <c r="E1764" s="237" t="s">
        <v>2934</v>
      </c>
      <c r="F1764" s="118">
        <v>2847.83</v>
      </c>
      <c r="G1764" s="586">
        <f t="shared" si="106"/>
        <v>2847.83</v>
      </c>
      <c r="H1764" s="587">
        <f t="shared" si="108"/>
        <v>0</v>
      </c>
      <c r="I1764" s="112">
        <v>41618</v>
      </c>
      <c r="J1764" s="8" t="s">
        <v>7216</v>
      </c>
      <c r="K1764" s="39"/>
      <c r="L1764" s="340"/>
      <c r="M1764" s="39"/>
      <c r="N1764" s="39"/>
      <c r="O1764" s="39"/>
      <c r="P1764" s="352" t="s">
        <v>7216</v>
      </c>
      <c r="Q1764" s="39"/>
    </row>
    <row r="1765" spans="1:17" ht="81" x14ac:dyDescent="0.25">
      <c r="A1765" s="417">
        <f t="shared" si="109"/>
        <v>1609</v>
      </c>
      <c r="B1765" s="422" t="s">
        <v>6311</v>
      </c>
      <c r="C1765" s="278" t="s">
        <v>6312</v>
      </c>
      <c r="D1765" s="166" t="s">
        <v>7575</v>
      </c>
      <c r="E1765" s="237" t="s">
        <v>2934</v>
      </c>
      <c r="F1765" s="118">
        <v>2847.83</v>
      </c>
      <c r="G1765" s="586">
        <f t="shared" si="106"/>
        <v>2847.83</v>
      </c>
      <c r="H1765" s="587">
        <f t="shared" si="108"/>
        <v>0</v>
      </c>
      <c r="I1765" s="112">
        <v>41618</v>
      </c>
      <c r="J1765" s="8" t="s">
        <v>7216</v>
      </c>
      <c r="K1765" s="39"/>
      <c r="L1765" s="340"/>
      <c r="M1765" s="39"/>
      <c r="N1765" s="39"/>
      <c r="O1765" s="39"/>
      <c r="P1765" s="352" t="s">
        <v>7216</v>
      </c>
      <c r="Q1765" s="39"/>
    </row>
    <row r="1766" spans="1:17" ht="81" x14ac:dyDescent="0.25">
      <c r="A1766" s="417">
        <f t="shared" ref="A1766:A1781" si="110">A1765+1</f>
        <v>1610</v>
      </c>
      <c r="B1766" s="422" t="s">
        <v>6313</v>
      </c>
      <c r="C1766" s="278" t="s">
        <v>6314</v>
      </c>
      <c r="D1766" s="166" t="s">
        <v>7485</v>
      </c>
      <c r="E1766" s="237" t="s">
        <v>2934</v>
      </c>
      <c r="F1766" s="118">
        <v>2847.83</v>
      </c>
      <c r="G1766" s="586">
        <f t="shared" si="106"/>
        <v>2847.83</v>
      </c>
      <c r="H1766" s="587">
        <f t="shared" si="108"/>
        <v>0</v>
      </c>
      <c r="I1766" s="112">
        <v>41618</v>
      </c>
      <c r="J1766" s="8" t="s">
        <v>7216</v>
      </c>
      <c r="K1766" s="39"/>
      <c r="L1766" s="340"/>
      <c r="M1766" s="39"/>
      <c r="N1766" s="39"/>
      <c r="O1766" s="39"/>
      <c r="P1766" s="352" t="s">
        <v>7216</v>
      </c>
      <c r="Q1766" s="39"/>
    </row>
    <row r="1767" spans="1:17" ht="81" x14ac:dyDescent="0.25">
      <c r="A1767" s="417">
        <f t="shared" si="110"/>
        <v>1611</v>
      </c>
      <c r="B1767" s="422" t="s">
        <v>6315</v>
      </c>
      <c r="C1767" s="278" t="s">
        <v>6316</v>
      </c>
      <c r="D1767" s="166" t="s">
        <v>7485</v>
      </c>
      <c r="E1767" s="237" t="s">
        <v>2934</v>
      </c>
      <c r="F1767" s="118">
        <v>2847.83</v>
      </c>
      <c r="G1767" s="586">
        <f t="shared" si="106"/>
        <v>2847.83</v>
      </c>
      <c r="H1767" s="587">
        <f t="shared" si="108"/>
        <v>0</v>
      </c>
      <c r="I1767" s="112">
        <v>41618</v>
      </c>
      <c r="J1767" s="8" t="s">
        <v>7216</v>
      </c>
      <c r="K1767" s="39"/>
      <c r="L1767" s="340"/>
      <c r="M1767" s="39"/>
      <c r="N1767" s="39"/>
      <c r="O1767" s="39"/>
      <c r="P1767" s="352" t="s">
        <v>7216</v>
      </c>
      <c r="Q1767" s="39"/>
    </row>
    <row r="1768" spans="1:17" ht="81" x14ac:dyDescent="0.25">
      <c r="A1768" s="417">
        <f t="shared" si="110"/>
        <v>1612</v>
      </c>
      <c r="B1768" s="422" t="s">
        <v>6317</v>
      </c>
      <c r="C1768" s="278" t="s">
        <v>6318</v>
      </c>
      <c r="D1768" s="166" t="s">
        <v>7485</v>
      </c>
      <c r="E1768" s="237" t="s">
        <v>2934</v>
      </c>
      <c r="F1768" s="118">
        <v>2847.83</v>
      </c>
      <c r="G1768" s="586">
        <f t="shared" si="106"/>
        <v>2847.83</v>
      </c>
      <c r="H1768" s="587">
        <f t="shared" si="108"/>
        <v>0</v>
      </c>
      <c r="I1768" s="112">
        <v>41618</v>
      </c>
      <c r="J1768" s="8" t="s">
        <v>7216</v>
      </c>
      <c r="K1768" s="39"/>
      <c r="L1768" s="340"/>
      <c r="M1768" s="39"/>
      <c r="N1768" s="39"/>
      <c r="O1768" s="39"/>
      <c r="P1768" s="352" t="s">
        <v>7216</v>
      </c>
      <c r="Q1768" s="39"/>
    </row>
    <row r="1769" spans="1:17" ht="81" x14ac:dyDescent="0.25">
      <c r="A1769" s="417">
        <f t="shared" si="110"/>
        <v>1613</v>
      </c>
      <c r="B1769" s="422" t="s">
        <v>6319</v>
      </c>
      <c r="C1769" s="278" t="s">
        <v>6320</v>
      </c>
      <c r="D1769" s="166" t="s">
        <v>7485</v>
      </c>
      <c r="E1769" s="237" t="s">
        <v>2934</v>
      </c>
      <c r="F1769" s="118">
        <v>2847.83</v>
      </c>
      <c r="G1769" s="586">
        <f t="shared" si="106"/>
        <v>2847.83</v>
      </c>
      <c r="H1769" s="587">
        <f t="shared" si="108"/>
        <v>0</v>
      </c>
      <c r="I1769" s="112">
        <v>41618</v>
      </c>
      <c r="J1769" s="8" t="s">
        <v>7216</v>
      </c>
      <c r="K1769" s="39"/>
      <c r="L1769" s="340"/>
      <c r="M1769" s="39"/>
      <c r="N1769" s="39"/>
      <c r="O1769" s="39"/>
      <c r="P1769" s="352" t="s">
        <v>7216</v>
      </c>
      <c r="Q1769" s="39"/>
    </row>
    <row r="1770" spans="1:17" ht="81" x14ac:dyDescent="0.25">
      <c r="A1770" s="417">
        <f t="shared" si="110"/>
        <v>1614</v>
      </c>
      <c r="B1770" s="422" t="s">
        <v>6321</v>
      </c>
      <c r="C1770" s="278" t="s">
        <v>6322</v>
      </c>
      <c r="D1770" s="166" t="s">
        <v>7363</v>
      </c>
      <c r="E1770" s="237" t="s">
        <v>2934</v>
      </c>
      <c r="F1770" s="118">
        <v>2847.83</v>
      </c>
      <c r="G1770" s="586">
        <f t="shared" si="106"/>
        <v>2847.83</v>
      </c>
      <c r="H1770" s="587">
        <f t="shared" si="108"/>
        <v>0</v>
      </c>
      <c r="I1770" s="112">
        <v>41618</v>
      </c>
      <c r="J1770" s="8" t="s">
        <v>7216</v>
      </c>
      <c r="K1770" s="39"/>
      <c r="L1770" s="340"/>
      <c r="M1770" s="39"/>
      <c r="N1770" s="39"/>
      <c r="O1770" s="39"/>
      <c r="P1770" s="352" t="s">
        <v>7216</v>
      </c>
      <c r="Q1770" s="39"/>
    </row>
    <row r="1771" spans="1:17" ht="81" x14ac:dyDescent="0.25">
      <c r="A1771" s="417">
        <f t="shared" si="110"/>
        <v>1615</v>
      </c>
      <c r="B1771" s="422" t="s">
        <v>6323</v>
      </c>
      <c r="C1771" s="278" t="s">
        <v>6324</v>
      </c>
      <c r="D1771" s="166" t="s">
        <v>7363</v>
      </c>
      <c r="E1771" s="237" t="s">
        <v>2934</v>
      </c>
      <c r="F1771" s="118">
        <v>2847.83</v>
      </c>
      <c r="G1771" s="586">
        <f t="shared" si="106"/>
        <v>2847.83</v>
      </c>
      <c r="H1771" s="587">
        <f t="shared" si="108"/>
        <v>0</v>
      </c>
      <c r="I1771" s="112">
        <v>41618</v>
      </c>
      <c r="J1771" s="8" t="s">
        <v>7216</v>
      </c>
      <c r="K1771" s="39"/>
      <c r="L1771" s="340"/>
      <c r="M1771" s="39"/>
      <c r="N1771" s="39"/>
      <c r="O1771" s="39"/>
      <c r="P1771" s="352" t="s">
        <v>7216</v>
      </c>
      <c r="Q1771" s="39"/>
    </row>
    <row r="1772" spans="1:17" ht="81" x14ac:dyDescent="0.25">
      <c r="A1772" s="417">
        <f t="shared" si="110"/>
        <v>1616</v>
      </c>
      <c r="B1772" s="422" t="s">
        <v>6325</v>
      </c>
      <c r="C1772" s="278" t="s">
        <v>6326</v>
      </c>
      <c r="D1772" s="166" t="s">
        <v>7363</v>
      </c>
      <c r="E1772" s="237" t="s">
        <v>2934</v>
      </c>
      <c r="F1772" s="118">
        <v>2847.83</v>
      </c>
      <c r="G1772" s="586">
        <f t="shared" si="106"/>
        <v>2847.83</v>
      </c>
      <c r="H1772" s="587">
        <f t="shared" si="108"/>
        <v>0</v>
      </c>
      <c r="I1772" s="112">
        <v>41618</v>
      </c>
      <c r="J1772" s="8" t="s">
        <v>7216</v>
      </c>
      <c r="K1772" s="39"/>
      <c r="L1772" s="340"/>
      <c r="M1772" s="39"/>
      <c r="N1772" s="39"/>
      <c r="O1772" s="39"/>
      <c r="P1772" s="352" t="s">
        <v>7216</v>
      </c>
      <c r="Q1772" s="39"/>
    </row>
    <row r="1773" spans="1:17" ht="81" x14ac:dyDescent="0.25">
      <c r="A1773" s="417">
        <f t="shared" si="110"/>
        <v>1617</v>
      </c>
      <c r="B1773" s="422" t="s">
        <v>6327</v>
      </c>
      <c r="C1773" s="278" t="s">
        <v>6328</v>
      </c>
      <c r="D1773" s="166" t="s">
        <v>7363</v>
      </c>
      <c r="E1773" s="237" t="s">
        <v>2934</v>
      </c>
      <c r="F1773" s="118">
        <v>2847.83</v>
      </c>
      <c r="G1773" s="586">
        <f t="shared" si="106"/>
        <v>2847.83</v>
      </c>
      <c r="H1773" s="587">
        <f t="shared" si="108"/>
        <v>0</v>
      </c>
      <c r="I1773" s="112">
        <v>41618</v>
      </c>
      <c r="J1773" s="8" t="s">
        <v>7216</v>
      </c>
      <c r="K1773" s="39"/>
      <c r="L1773" s="340"/>
      <c r="M1773" s="39"/>
      <c r="N1773" s="39"/>
      <c r="O1773" s="39"/>
      <c r="P1773" s="352" t="s">
        <v>7216</v>
      </c>
      <c r="Q1773" s="39"/>
    </row>
    <row r="1774" spans="1:17" ht="81" x14ac:dyDescent="0.25">
      <c r="A1774" s="417">
        <f t="shared" si="110"/>
        <v>1618</v>
      </c>
      <c r="B1774" s="422" t="s">
        <v>6329</v>
      </c>
      <c r="C1774" s="278" t="s">
        <v>6330</v>
      </c>
      <c r="D1774" s="166" t="s">
        <v>4777</v>
      </c>
      <c r="E1774" s="237" t="s">
        <v>2934</v>
      </c>
      <c r="F1774" s="118">
        <v>2847.83</v>
      </c>
      <c r="G1774" s="586">
        <f t="shared" si="106"/>
        <v>2847.83</v>
      </c>
      <c r="H1774" s="587">
        <f t="shared" si="108"/>
        <v>0</v>
      </c>
      <c r="I1774" s="112">
        <v>41618</v>
      </c>
      <c r="J1774" s="8" t="s">
        <v>7216</v>
      </c>
      <c r="K1774" s="39"/>
      <c r="L1774" s="340"/>
      <c r="M1774" s="39"/>
      <c r="N1774" s="39"/>
      <c r="O1774" s="39"/>
      <c r="P1774" s="352" t="s">
        <v>7216</v>
      </c>
      <c r="Q1774" s="39"/>
    </row>
    <row r="1775" spans="1:17" ht="81" x14ac:dyDescent="0.25">
      <c r="A1775" s="417">
        <f t="shared" si="110"/>
        <v>1619</v>
      </c>
      <c r="B1775" s="422" t="s">
        <v>6331</v>
      </c>
      <c r="C1775" s="278" t="s">
        <v>6332</v>
      </c>
      <c r="D1775" s="166" t="s">
        <v>4777</v>
      </c>
      <c r="E1775" s="237" t="s">
        <v>2934</v>
      </c>
      <c r="F1775" s="118">
        <v>2847.83</v>
      </c>
      <c r="G1775" s="586">
        <f t="shared" si="106"/>
        <v>2847.83</v>
      </c>
      <c r="H1775" s="587">
        <f t="shared" si="108"/>
        <v>0</v>
      </c>
      <c r="I1775" s="112">
        <v>41618</v>
      </c>
      <c r="J1775" s="8" t="s">
        <v>7216</v>
      </c>
      <c r="K1775" s="39"/>
      <c r="L1775" s="340"/>
      <c r="M1775" s="39"/>
      <c r="N1775" s="39"/>
      <c r="O1775" s="39"/>
      <c r="P1775" s="352" t="s">
        <v>7216</v>
      </c>
      <c r="Q1775" s="39"/>
    </row>
    <row r="1776" spans="1:17" ht="81" x14ac:dyDescent="0.25">
      <c r="A1776" s="417">
        <f t="shared" si="110"/>
        <v>1620</v>
      </c>
      <c r="B1776" s="422" t="s">
        <v>6333</v>
      </c>
      <c r="C1776" s="278" t="s">
        <v>6334</v>
      </c>
      <c r="D1776" s="166" t="s">
        <v>4777</v>
      </c>
      <c r="E1776" s="237" t="s">
        <v>2934</v>
      </c>
      <c r="F1776" s="118">
        <v>2847.83</v>
      </c>
      <c r="G1776" s="586">
        <f t="shared" si="106"/>
        <v>2847.83</v>
      </c>
      <c r="H1776" s="587">
        <f t="shared" si="108"/>
        <v>0</v>
      </c>
      <c r="I1776" s="112">
        <v>41618</v>
      </c>
      <c r="J1776" s="8" t="s">
        <v>7216</v>
      </c>
      <c r="K1776" s="39"/>
      <c r="L1776" s="340"/>
      <c r="M1776" s="39"/>
      <c r="N1776" s="39"/>
      <c r="O1776" s="39"/>
      <c r="P1776" s="352" t="s">
        <v>7216</v>
      </c>
      <c r="Q1776" s="39"/>
    </row>
    <row r="1777" spans="1:17" ht="81" x14ac:dyDescent="0.25">
      <c r="A1777" s="417">
        <f t="shared" si="110"/>
        <v>1621</v>
      </c>
      <c r="B1777" s="422" t="s">
        <v>6335</v>
      </c>
      <c r="C1777" s="278" t="s">
        <v>6336</v>
      </c>
      <c r="D1777" s="166" t="s">
        <v>4777</v>
      </c>
      <c r="E1777" s="237" t="s">
        <v>2934</v>
      </c>
      <c r="F1777" s="118">
        <v>2847.83</v>
      </c>
      <c r="G1777" s="586">
        <f t="shared" si="106"/>
        <v>2847.83</v>
      </c>
      <c r="H1777" s="587">
        <f t="shared" si="108"/>
        <v>0</v>
      </c>
      <c r="I1777" s="112">
        <v>41618</v>
      </c>
      <c r="J1777" s="8" t="s">
        <v>7216</v>
      </c>
      <c r="K1777" s="39"/>
      <c r="L1777" s="340"/>
      <c r="M1777" s="39"/>
      <c r="N1777" s="39"/>
      <c r="O1777" s="39"/>
      <c r="P1777" s="352" t="s">
        <v>7216</v>
      </c>
      <c r="Q1777" s="39"/>
    </row>
    <row r="1778" spans="1:17" ht="81" x14ac:dyDescent="0.25">
      <c r="A1778" s="417">
        <f t="shared" si="110"/>
        <v>1622</v>
      </c>
      <c r="B1778" s="422" t="s">
        <v>6337</v>
      </c>
      <c r="C1778" s="278" t="s">
        <v>6338</v>
      </c>
      <c r="D1778" s="166" t="s">
        <v>7421</v>
      </c>
      <c r="E1778" s="237" t="s">
        <v>2934</v>
      </c>
      <c r="F1778" s="118">
        <v>2847.83</v>
      </c>
      <c r="G1778" s="586">
        <f t="shared" si="106"/>
        <v>2847.83</v>
      </c>
      <c r="H1778" s="587">
        <f t="shared" si="108"/>
        <v>0</v>
      </c>
      <c r="I1778" s="112">
        <v>41618</v>
      </c>
      <c r="J1778" s="8" t="s">
        <v>7216</v>
      </c>
      <c r="K1778" s="39"/>
      <c r="L1778" s="340"/>
      <c r="M1778" s="39"/>
      <c r="N1778" s="39"/>
      <c r="O1778" s="39"/>
      <c r="P1778" s="352" t="s">
        <v>7216</v>
      </c>
      <c r="Q1778" s="39"/>
    </row>
    <row r="1779" spans="1:17" ht="81" x14ac:dyDescent="0.25">
      <c r="A1779" s="417">
        <f t="shared" si="110"/>
        <v>1623</v>
      </c>
      <c r="B1779" s="422" t="s">
        <v>6339</v>
      </c>
      <c r="C1779" s="278" t="s">
        <v>6340</v>
      </c>
      <c r="D1779" s="166" t="s">
        <v>7421</v>
      </c>
      <c r="E1779" s="237" t="s">
        <v>2934</v>
      </c>
      <c r="F1779" s="118">
        <v>2847.83</v>
      </c>
      <c r="G1779" s="586">
        <f t="shared" si="106"/>
        <v>2847.83</v>
      </c>
      <c r="H1779" s="587">
        <f t="shared" si="108"/>
        <v>0</v>
      </c>
      <c r="I1779" s="112">
        <v>41618</v>
      </c>
      <c r="J1779" s="8" t="s">
        <v>7216</v>
      </c>
      <c r="K1779" s="39"/>
      <c r="L1779" s="340"/>
      <c r="M1779" s="39"/>
      <c r="N1779" s="39"/>
      <c r="O1779" s="39"/>
      <c r="P1779" s="352" t="s">
        <v>7216</v>
      </c>
      <c r="Q1779" s="39"/>
    </row>
    <row r="1780" spans="1:17" ht="81" x14ac:dyDescent="0.25">
      <c r="A1780" s="417">
        <f t="shared" si="110"/>
        <v>1624</v>
      </c>
      <c r="B1780" s="422" t="s">
        <v>6341</v>
      </c>
      <c r="C1780" s="278" t="s">
        <v>6342</v>
      </c>
      <c r="D1780" s="166" t="s">
        <v>7421</v>
      </c>
      <c r="E1780" s="237" t="s">
        <v>2934</v>
      </c>
      <c r="F1780" s="118">
        <v>2847.83</v>
      </c>
      <c r="G1780" s="586">
        <f t="shared" si="106"/>
        <v>2847.83</v>
      </c>
      <c r="H1780" s="587">
        <f t="shared" si="108"/>
        <v>0</v>
      </c>
      <c r="I1780" s="112">
        <v>41618</v>
      </c>
      <c r="J1780" s="8" t="s">
        <v>7216</v>
      </c>
      <c r="K1780" s="39"/>
      <c r="L1780" s="340"/>
      <c r="M1780" s="39"/>
      <c r="N1780" s="39"/>
      <c r="O1780" s="39"/>
      <c r="P1780" s="352" t="s">
        <v>7216</v>
      </c>
      <c r="Q1780" s="39"/>
    </row>
    <row r="1781" spans="1:17" ht="81" x14ac:dyDescent="0.25">
      <c r="A1781" s="417">
        <f t="shared" si="110"/>
        <v>1625</v>
      </c>
      <c r="B1781" s="422" t="s">
        <v>6343</v>
      </c>
      <c r="C1781" s="278" t="s">
        <v>6344</v>
      </c>
      <c r="D1781" s="166" t="s">
        <v>7421</v>
      </c>
      <c r="E1781" s="237" t="s">
        <v>2934</v>
      </c>
      <c r="F1781" s="118">
        <v>2847.83</v>
      </c>
      <c r="G1781" s="586">
        <f t="shared" si="106"/>
        <v>2847.83</v>
      </c>
      <c r="H1781" s="587">
        <f t="shared" si="108"/>
        <v>0</v>
      </c>
      <c r="I1781" s="112">
        <v>41618</v>
      </c>
      <c r="J1781" s="8" t="s">
        <v>7216</v>
      </c>
      <c r="K1781" s="39"/>
      <c r="L1781" s="340"/>
      <c r="M1781" s="39"/>
      <c r="N1781" s="39"/>
      <c r="O1781" s="39"/>
      <c r="P1781" s="352" t="s">
        <v>7216</v>
      </c>
      <c r="Q1781" s="39"/>
    </row>
    <row r="1782" spans="1:17" ht="81" x14ac:dyDescent="0.25">
      <c r="A1782" s="417">
        <f t="shared" ref="A1782:A1797" si="111">A1781+1</f>
        <v>1626</v>
      </c>
      <c r="B1782" s="422" t="s">
        <v>6345</v>
      </c>
      <c r="C1782" s="278" t="s">
        <v>6346</v>
      </c>
      <c r="D1782" s="166" t="s">
        <v>7576</v>
      </c>
      <c r="E1782" s="237" t="s">
        <v>2934</v>
      </c>
      <c r="F1782" s="118">
        <v>2854.45</v>
      </c>
      <c r="G1782" s="586">
        <f t="shared" si="106"/>
        <v>2854.45</v>
      </c>
      <c r="H1782" s="587">
        <f t="shared" si="108"/>
        <v>0</v>
      </c>
      <c r="I1782" s="112">
        <v>41618</v>
      </c>
      <c r="J1782" s="8" t="s">
        <v>7216</v>
      </c>
      <c r="K1782" s="39"/>
      <c r="L1782" s="340"/>
      <c r="M1782" s="39"/>
      <c r="N1782" s="39"/>
      <c r="O1782" s="39"/>
      <c r="P1782" s="352" t="s">
        <v>7216</v>
      </c>
      <c r="Q1782" s="39"/>
    </row>
    <row r="1783" spans="1:17" ht="81" x14ac:dyDescent="0.25">
      <c r="A1783" s="417">
        <f t="shared" si="111"/>
        <v>1627</v>
      </c>
      <c r="B1783" s="422" t="s">
        <v>6347</v>
      </c>
      <c r="C1783" s="278" t="s">
        <v>6348</v>
      </c>
      <c r="D1783" s="166" t="s">
        <v>7576</v>
      </c>
      <c r="E1783" s="237" t="s">
        <v>2934</v>
      </c>
      <c r="F1783" s="118">
        <v>2854.45</v>
      </c>
      <c r="G1783" s="586">
        <f t="shared" si="106"/>
        <v>2854.45</v>
      </c>
      <c r="H1783" s="587">
        <f t="shared" si="108"/>
        <v>0</v>
      </c>
      <c r="I1783" s="112">
        <v>41618</v>
      </c>
      <c r="J1783" s="8" t="s">
        <v>7216</v>
      </c>
      <c r="K1783" s="39"/>
      <c r="L1783" s="340"/>
      <c r="M1783" s="39"/>
      <c r="N1783" s="39"/>
      <c r="O1783" s="39"/>
      <c r="P1783" s="352" t="s">
        <v>7216</v>
      </c>
      <c r="Q1783" s="39"/>
    </row>
    <row r="1784" spans="1:17" ht="81" x14ac:dyDescent="0.25">
      <c r="A1784" s="417">
        <f t="shared" si="111"/>
        <v>1628</v>
      </c>
      <c r="B1784" s="422" t="s">
        <v>6349</v>
      </c>
      <c r="C1784" s="278" t="s">
        <v>6350</v>
      </c>
      <c r="D1784" s="166" t="s">
        <v>7363</v>
      </c>
      <c r="E1784" s="237" t="s">
        <v>2934</v>
      </c>
      <c r="F1784" s="118">
        <v>2854.45</v>
      </c>
      <c r="G1784" s="586">
        <f t="shared" si="106"/>
        <v>2854.45</v>
      </c>
      <c r="H1784" s="587">
        <f t="shared" si="108"/>
        <v>0</v>
      </c>
      <c r="I1784" s="112">
        <v>41618</v>
      </c>
      <c r="J1784" s="8" t="s">
        <v>7216</v>
      </c>
      <c r="K1784" s="39"/>
      <c r="L1784" s="340"/>
      <c r="M1784" s="39"/>
      <c r="N1784" s="39"/>
      <c r="O1784" s="39"/>
      <c r="P1784" s="352" t="s">
        <v>7216</v>
      </c>
      <c r="Q1784" s="39"/>
    </row>
    <row r="1785" spans="1:17" ht="81" x14ac:dyDescent="0.25">
      <c r="A1785" s="417">
        <f t="shared" si="111"/>
        <v>1629</v>
      </c>
      <c r="B1785" s="422" t="s">
        <v>6351</v>
      </c>
      <c r="C1785" s="278" t="s">
        <v>6352</v>
      </c>
      <c r="D1785" s="166" t="s">
        <v>7363</v>
      </c>
      <c r="E1785" s="237" t="s">
        <v>2934</v>
      </c>
      <c r="F1785" s="118">
        <v>2854.45</v>
      </c>
      <c r="G1785" s="586">
        <f t="shared" si="106"/>
        <v>2854.45</v>
      </c>
      <c r="H1785" s="587">
        <f t="shared" si="108"/>
        <v>0</v>
      </c>
      <c r="I1785" s="112">
        <v>41618</v>
      </c>
      <c r="J1785" s="8" t="s">
        <v>7216</v>
      </c>
      <c r="K1785" s="39"/>
      <c r="L1785" s="340"/>
      <c r="M1785" s="39"/>
      <c r="N1785" s="39"/>
      <c r="O1785" s="39"/>
      <c r="P1785" s="352" t="s">
        <v>7216</v>
      </c>
      <c r="Q1785" s="39"/>
    </row>
    <row r="1786" spans="1:17" ht="81" x14ac:dyDescent="0.25">
      <c r="A1786" s="417">
        <f t="shared" si="111"/>
        <v>1630</v>
      </c>
      <c r="B1786" s="422" t="s">
        <v>6353</v>
      </c>
      <c r="C1786" s="278" t="s">
        <v>6354</v>
      </c>
      <c r="D1786" s="166" t="s">
        <v>7577</v>
      </c>
      <c r="E1786" s="237" t="s">
        <v>2934</v>
      </c>
      <c r="F1786" s="118">
        <v>2867.81</v>
      </c>
      <c r="G1786" s="586">
        <f t="shared" si="106"/>
        <v>2867.81</v>
      </c>
      <c r="H1786" s="587">
        <f t="shared" si="108"/>
        <v>0</v>
      </c>
      <c r="I1786" s="112">
        <v>41618</v>
      </c>
      <c r="J1786" s="8" t="s">
        <v>7216</v>
      </c>
      <c r="K1786" s="39"/>
      <c r="L1786" s="340"/>
      <c r="M1786" s="39"/>
      <c r="N1786" s="39"/>
      <c r="O1786" s="39"/>
      <c r="P1786" s="352" t="s">
        <v>7216</v>
      </c>
      <c r="Q1786" s="39"/>
    </row>
    <row r="1787" spans="1:17" ht="81" x14ac:dyDescent="0.25">
      <c r="A1787" s="417">
        <f t="shared" si="111"/>
        <v>1631</v>
      </c>
      <c r="B1787" s="422" t="s">
        <v>6355</v>
      </c>
      <c r="C1787" s="278" t="s">
        <v>6356</v>
      </c>
      <c r="D1787" s="166" t="s">
        <v>7577</v>
      </c>
      <c r="E1787" s="237" t="s">
        <v>2934</v>
      </c>
      <c r="F1787" s="118">
        <v>2867.81</v>
      </c>
      <c r="G1787" s="586">
        <f t="shared" si="106"/>
        <v>2867.81</v>
      </c>
      <c r="H1787" s="587">
        <f t="shared" si="108"/>
        <v>0</v>
      </c>
      <c r="I1787" s="112">
        <v>41618</v>
      </c>
      <c r="J1787" s="8" t="s">
        <v>7216</v>
      </c>
      <c r="K1787" s="39"/>
      <c r="L1787" s="340"/>
      <c r="M1787" s="39"/>
      <c r="N1787" s="39"/>
      <c r="O1787" s="39"/>
      <c r="P1787" s="352" t="s">
        <v>7216</v>
      </c>
      <c r="Q1787" s="39"/>
    </row>
    <row r="1788" spans="1:17" ht="81" x14ac:dyDescent="0.25">
      <c r="A1788" s="417">
        <f t="shared" si="111"/>
        <v>1632</v>
      </c>
      <c r="B1788" s="422" t="s">
        <v>6357</v>
      </c>
      <c r="C1788" s="278" t="s">
        <v>6358</v>
      </c>
      <c r="D1788" s="166" t="s">
        <v>7578</v>
      </c>
      <c r="E1788" s="237" t="s">
        <v>2934</v>
      </c>
      <c r="F1788" s="118">
        <v>2867.81</v>
      </c>
      <c r="G1788" s="586">
        <f t="shared" si="106"/>
        <v>2867.81</v>
      </c>
      <c r="H1788" s="587">
        <f t="shared" si="108"/>
        <v>0</v>
      </c>
      <c r="I1788" s="112">
        <v>41618</v>
      </c>
      <c r="J1788" s="8" t="s">
        <v>7216</v>
      </c>
      <c r="K1788" s="39"/>
      <c r="L1788" s="340"/>
      <c r="M1788" s="39"/>
      <c r="N1788" s="39"/>
      <c r="O1788" s="39"/>
      <c r="P1788" s="352" t="s">
        <v>7216</v>
      </c>
      <c r="Q1788" s="39"/>
    </row>
    <row r="1789" spans="1:17" ht="81" x14ac:dyDescent="0.25">
      <c r="A1789" s="417">
        <f t="shared" si="111"/>
        <v>1633</v>
      </c>
      <c r="B1789" s="422" t="s">
        <v>6359</v>
      </c>
      <c r="C1789" s="278" t="s">
        <v>6360</v>
      </c>
      <c r="D1789" s="166" t="s">
        <v>7578</v>
      </c>
      <c r="E1789" s="237" t="s">
        <v>2934</v>
      </c>
      <c r="F1789" s="118">
        <v>2867.81</v>
      </c>
      <c r="G1789" s="586">
        <f t="shared" si="106"/>
        <v>2867.81</v>
      </c>
      <c r="H1789" s="587">
        <f t="shared" si="108"/>
        <v>0</v>
      </c>
      <c r="I1789" s="112">
        <v>41618</v>
      </c>
      <c r="J1789" s="8" t="s">
        <v>7216</v>
      </c>
      <c r="K1789" s="39"/>
      <c r="L1789" s="340"/>
      <c r="M1789" s="39"/>
      <c r="N1789" s="39"/>
      <c r="O1789" s="39"/>
      <c r="P1789" s="352" t="s">
        <v>7216</v>
      </c>
      <c r="Q1789" s="39"/>
    </row>
    <row r="1790" spans="1:17" ht="81" x14ac:dyDescent="0.25">
      <c r="A1790" s="417">
        <f t="shared" si="111"/>
        <v>1634</v>
      </c>
      <c r="B1790" s="422" t="s">
        <v>6361</v>
      </c>
      <c r="C1790" s="278" t="s">
        <v>6362</v>
      </c>
      <c r="D1790" s="166" t="s">
        <v>7578</v>
      </c>
      <c r="E1790" s="237" t="s">
        <v>2934</v>
      </c>
      <c r="F1790" s="118">
        <v>2867.81</v>
      </c>
      <c r="G1790" s="586">
        <f t="shared" si="106"/>
        <v>2867.81</v>
      </c>
      <c r="H1790" s="587">
        <f t="shared" si="108"/>
        <v>0</v>
      </c>
      <c r="I1790" s="112">
        <v>41618</v>
      </c>
      <c r="J1790" s="8" t="s">
        <v>7216</v>
      </c>
      <c r="K1790" s="39"/>
      <c r="L1790" s="340"/>
      <c r="M1790" s="39"/>
      <c r="N1790" s="39"/>
      <c r="O1790" s="39"/>
      <c r="P1790" s="352" t="s">
        <v>7216</v>
      </c>
      <c r="Q1790" s="39"/>
    </row>
    <row r="1791" spans="1:17" ht="81" x14ac:dyDescent="0.25">
      <c r="A1791" s="417">
        <f t="shared" si="111"/>
        <v>1635</v>
      </c>
      <c r="B1791" s="422" t="s">
        <v>6363</v>
      </c>
      <c r="C1791" s="278" t="s">
        <v>6364</v>
      </c>
      <c r="D1791" s="166" t="s">
        <v>7577</v>
      </c>
      <c r="E1791" s="237" t="s">
        <v>2934</v>
      </c>
      <c r="F1791" s="118">
        <v>2867.81</v>
      </c>
      <c r="G1791" s="586">
        <f t="shared" si="106"/>
        <v>2867.81</v>
      </c>
      <c r="H1791" s="587">
        <f t="shared" si="108"/>
        <v>0</v>
      </c>
      <c r="I1791" s="112">
        <v>41618</v>
      </c>
      <c r="J1791" s="8" t="s">
        <v>7216</v>
      </c>
      <c r="K1791" s="39"/>
      <c r="L1791" s="340"/>
      <c r="M1791" s="39"/>
      <c r="N1791" s="39"/>
      <c r="O1791" s="39"/>
      <c r="P1791" s="352" t="s">
        <v>7216</v>
      </c>
      <c r="Q1791" s="39"/>
    </row>
    <row r="1792" spans="1:17" ht="81" x14ac:dyDescent="0.25">
      <c r="A1792" s="417">
        <f t="shared" si="111"/>
        <v>1636</v>
      </c>
      <c r="B1792" s="422" t="s">
        <v>6365</v>
      </c>
      <c r="C1792" s="278" t="s">
        <v>6366</v>
      </c>
      <c r="D1792" s="166" t="s">
        <v>7577</v>
      </c>
      <c r="E1792" s="237" t="s">
        <v>2934</v>
      </c>
      <c r="F1792" s="118">
        <v>2867.81</v>
      </c>
      <c r="G1792" s="586">
        <f t="shared" si="106"/>
        <v>2867.81</v>
      </c>
      <c r="H1792" s="587">
        <f t="shared" si="108"/>
        <v>0</v>
      </c>
      <c r="I1792" s="112">
        <v>41618</v>
      </c>
      <c r="J1792" s="8" t="s">
        <v>7216</v>
      </c>
      <c r="K1792" s="39"/>
      <c r="L1792" s="340"/>
      <c r="M1792" s="39"/>
      <c r="N1792" s="39"/>
      <c r="O1792" s="39"/>
      <c r="P1792" s="352" t="s">
        <v>7216</v>
      </c>
      <c r="Q1792" s="39"/>
    </row>
    <row r="1793" spans="1:17" ht="81" x14ac:dyDescent="0.25">
      <c r="A1793" s="417">
        <f t="shared" si="111"/>
        <v>1637</v>
      </c>
      <c r="B1793" s="422" t="s">
        <v>6367</v>
      </c>
      <c r="C1793" s="278" t="s">
        <v>6368</v>
      </c>
      <c r="D1793" s="166" t="s">
        <v>7578</v>
      </c>
      <c r="E1793" s="237" t="s">
        <v>2934</v>
      </c>
      <c r="F1793" s="118">
        <v>2867.81</v>
      </c>
      <c r="G1793" s="586">
        <f t="shared" si="106"/>
        <v>2867.81</v>
      </c>
      <c r="H1793" s="587">
        <f t="shared" si="108"/>
        <v>0</v>
      </c>
      <c r="I1793" s="112">
        <v>41618</v>
      </c>
      <c r="J1793" s="8" t="s">
        <v>7216</v>
      </c>
      <c r="K1793" s="39"/>
      <c r="L1793" s="340"/>
      <c r="M1793" s="39"/>
      <c r="N1793" s="39"/>
      <c r="O1793" s="39"/>
      <c r="P1793" s="352" t="s">
        <v>7216</v>
      </c>
      <c r="Q1793" s="39"/>
    </row>
    <row r="1794" spans="1:17" ht="81" x14ac:dyDescent="0.25">
      <c r="A1794" s="417">
        <f t="shared" si="111"/>
        <v>1638</v>
      </c>
      <c r="B1794" s="422" t="s">
        <v>6369</v>
      </c>
      <c r="C1794" s="278" t="s">
        <v>6370</v>
      </c>
      <c r="D1794" s="166" t="s">
        <v>7578</v>
      </c>
      <c r="E1794" s="237" t="s">
        <v>2934</v>
      </c>
      <c r="F1794" s="118">
        <v>2867.81</v>
      </c>
      <c r="G1794" s="586">
        <f t="shared" si="106"/>
        <v>2867.81</v>
      </c>
      <c r="H1794" s="587">
        <f t="shared" si="108"/>
        <v>0</v>
      </c>
      <c r="I1794" s="112">
        <v>41618</v>
      </c>
      <c r="J1794" s="8" t="s">
        <v>7216</v>
      </c>
      <c r="K1794" s="39"/>
      <c r="L1794" s="340"/>
      <c r="M1794" s="39"/>
      <c r="N1794" s="39"/>
      <c r="O1794" s="39"/>
      <c r="P1794" s="352" t="s">
        <v>7216</v>
      </c>
      <c r="Q1794" s="39"/>
    </row>
    <row r="1795" spans="1:17" ht="81" x14ac:dyDescent="0.25">
      <c r="A1795" s="417">
        <f t="shared" si="111"/>
        <v>1639</v>
      </c>
      <c r="B1795" s="422" t="s">
        <v>6371</v>
      </c>
      <c r="C1795" s="278" t="s">
        <v>6372</v>
      </c>
      <c r="D1795" s="166" t="s">
        <v>7579</v>
      </c>
      <c r="E1795" s="237" t="s">
        <v>2934</v>
      </c>
      <c r="F1795" s="118">
        <v>2872.01</v>
      </c>
      <c r="G1795" s="586">
        <f t="shared" si="106"/>
        <v>2872.01</v>
      </c>
      <c r="H1795" s="587">
        <f t="shared" si="108"/>
        <v>0</v>
      </c>
      <c r="I1795" s="112">
        <v>41618</v>
      </c>
      <c r="J1795" s="8" t="s">
        <v>7216</v>
      </c>
      <c r="K1795" s="39"/>
      <c r="L1795" s="340"/>
      <c r="M1795" s="39"/>
      <c r="N1795" s="39"/>
      <c r="O1795" s="39"/>
      <c r="P1795" s="352" t="s">
        <v>7216</v>
      </c>
      <c r="Q1795" s="39"/>
    </row>
    <row r="1796" spans="1:17" ht="81" x14ac:dyDescent="0.25">
      <c r="A1796" s="417">
        <f t="shared" si="111"/>
        <v>1640</v>
      </c>
      <c r="B1796" s="422" t="s">
        <v>6373</v>
      </c>
      <c r="C1796" s="278" t="s">
        <v>6374</v>
      </c>
      <c r="D1796" s="166" t="s">
        <v>7580</v>
      </c>
      <c r="E1796" s="237" t="s">
        <v>2934</v>
      </c>
      <c r="F1796" s="118">
        <v>2872.3</v>
      </c>
      <c r="G1796" s="586">
        <f t="shared" ref="G1796:G1859" si="112">F1796</f>
        <v>2872.3</v>
      </c>
      <c r="H1796" s="587">
        <f t="shared" si="108"/>
        <v>0</v>
      </c>
      <c r="I1796" s="112">
        <v>41618</v>
      </c>
      <c r="J1796" s="8" t="s">
        <v>7216</v>
      </c>
      <c r="K1796" s="39"/>
      <c r="L1796" s="340"/>
      <c r="M1796" s="39"/>
      <c r="N1796" s="39"/>
      <c r="O1796" s="39"/>
      <c r="P1796" s="352" t="s">
        <v>7216</v>
      </c>
      <c r="Q1796" s="39"/>
    </row>
    <row r="1797" spans="1:17" ht="81" x14ac:dyDescent="0.25">
      <c r="A1797" s="417">
        <f t="shared" si="111"/>
        <v>1641</v>
      </c>
      <c r="B1797" s="422" t="s">
        <v>6375</v>
      </c>
      <c r="C1797" s="278" t="s">
        <v>6376</v>
      </c>
      <c r="D1797" s="39"/>
      <c r="E1797" s="237" t="s">
        <v>2934</v>
      </c>
      <c r="F1797" s="118">
        <v>660</v>
      </c>
      <c r="G1797" s="586">
        <f t="shared" si="112"/>
        <v>660</v>
      </c>
      <c r="H1797" s="587">
        <f t="shared" si="108"/>
        <v>0</v>
      </c>
      <c r="I1797" s="112">
        <v>40176</v>
      </c>
      <c r="J1797" s="39"/>
      <c r="K1797" s="39"/>
      <c r="L1797" s="340"/>
      <c r="M1797" s="39"/>
      <c r="N1797" s="39"/>
      <c r="O1797" s="39"/>
      <c r="P1797" s="329"/>
      <c r="Q1797" s="39"/>
    </row>
    <row r="1798" spans="1:17" ht="81" x14ac:dyDescent="0.25">
      <c r="A1798" s="417">
        <f t="shared" ref="A1798:A1813" si="113">A1797+1</f>
        <v>1642</v>
      </c>
      <c r="B1798" s="422" t="s">
        <v>6377</v>
      </c>
      <c r="C1798" s="278" t="s">
        <v>6376</v>
      </c>
      <c r="D1798" s="39"/>
      <c r="E1798" s="237" t="s">
        <v>2934</v>
      </c>
      <c r="F1798" s="118">
        <v>660</v>
      </c>
      <c r="G1798" s="586">
        <f t="shared" si="112"/>
        <v>660</v>
      </c>
      <c r="H1798" s="587">
        <f t="shared" ref="H1798:H1861" si="114">F1798-G1798</f>
        <v>0</v>
      </c>
      <c r="I1798" s="112">
        <v>40176</v>
      </c>
      <c r="J1798" s="39"/>
      <c r="K1798" s="39"/>
      <c r="L1798" s="340"/>
      <c r="M1798" s="39"/>
      <c r="N1798" s="39"/>
      <c r="O1798" s="39"/>
      <c r="P1798" s="329"/>
      <c r="Q1798" s="39"/>
    </row>
    <row r="1799" spans="1:17" ht="81" x14ac:dyDescent="0.25">
      <c r="A1799" s="417">
        <f t="shared" si="113"/>
        <v>1643</v>
      </c>
      <c r="B1799" s="422" t="s">
        <v>6378</v>
      </c>
      <c r="C1799" s="278" t="s">
        <v>6376</v>
      </c>
      <c r="D1799" s="39"/>
      <c r="E1799" s="237" t="s">
        <v>2934</v>
      </c>
      <c r="F1799" s="118">
        <v>660</v>
      </c>
      <c r="G1799" s="586">
        <f t="shared" si="112"/>
        <v>660</v>
      </c>
      <c r="H1799" s="587">
        <f t="shared" si="114"/>
        <v>0</v>
      </c>
      <c r="I1799" s="112">
        <v>40176</v>
      </c>
      <c r="J1799" s="39"/>
      <c r="K1799" s="39"/>
      <c r="L1799" s="340"/>
      <c r="M1799" s="39"/>
      <c r="N1799" s="39"/>
      <c r="O1799" s="39"/>
      <c r="P1799" s="329"/>
      <c r="Q1799" s="39"/>
    </row>
    <row r="1800" spans="1:17" ht="81" x14ac:dyDescent="0.25">
      <c r="A1800" s="417">
        <f t="shared" si="113"/>
        <v>1644</v>
      </c>
      <c r="B1800" s="422" t="s">
        <v>6379</v>
      </c>
      <c r="C1800" s="278" t="s">
        <v>6380</v>
      </c>
      <c r="D1800" s="39"/>
      <c r="E1800" s="237" t="s">
        <v>2934</v>
      </c>
      <c r="F1800" s="118">
        <v>770</v>
      </c>
      <c r="G1800" s="586">
        <f t="shared" si="112"/>
        <v>770</v>
      </c>
      <c r="H1800" s="587">
        <f t="shared" si="114"/>
        <v>0</v>
      </c>
      <c r="I1800" s="112">
        <v>40501</v>
      </c>
      <c r="J1800" s="39"/>
      <c r="K1800" s="39"/>
      <c r="L1800" s="340"/>
      <c r="M1800" s="39"/>
      <c r="N1800" s="39"/>
      <c r="O1800" s="39"/>
      <c r="P1800" s="329"/>
      <c r="Q1800" s="39"/>
    </row>
    <row r="1801" spans="1:17" ht="81" x14ac:dyDescent="0.25">
      <c r="A1801" s="417">
        <f t="shared" si="113"/>
        <v>1645</v>
      </c>
      <c r="B1801" s="422" t="s">
        <v>6381</v>
      </c>
      <c r="C1801" s="278" t="s">
        <v>6380</v>
      </c>
      <c r="D1801" s="39"/>
      <c r="E1801" s="237" t="s">
        <v>2934</v>
      </c>
      <c r="F1801" s="118">
        <v>770</v>
      </c>
      <c r="G1801" s="586">
        <f t="shared" si="112"/>
        <v>770</v>
      </c>
      <c r="H1801" s="587">
        <f t="shared" si="114"/>
        <v>0</v>
      </c>
      <c r="I1801" s="112">
        <v>40501</v>
      </c>
      <c r="J1801" s="39"/>
      <c r="K1801" s="39"/>
      <c r="L1801" s="340"/>
      <c r="M1801" s="39"/>
      <c r="N1801" s="39"/>
      <c r="O1801" s="39"/>
      <c r="P1801" s="329"/>
      <c r="Q1801" s="39"/>
    </row>
    <row r="1802" spans="1:17" ht="81" x14ac:dyDescent="0.25">
      <c r="A1802" s="417">
        <f t="shared" si="113"/>
        <v>1646</v>
      </c>
      <c r="B1802" s="422" t="s">
        <v>6382</v>
      </c>
      <c r="C1802" s="278" t="s">
        <v>6380</v>
      </c>
      <c r="D1802" s="39"/>
      <c r="E1802" s="237" t="s">
        <v>2934</v>
      </c>
      <c r="F1802" s="118">
        <v>770</v>
      </c>
      <c r="G1802" s="586">
        <f t="shared" si="112"/>
        <v>770</v>
      </c>
      <c r="H1802" s="587">
        <f t="shared" si="114"/>
        <v>0</v>
      </c>
      <c r="I1802" s="112">
        <v>40501</v>
      </c>
      <c r="J1802" s="39"/>
      <c r="K1802" s="39"/>
      <c r="L1802" s="340"/>
      <c r="M1802" s="39"/>
      <c r="N1802" s="39"/>
      <c r="O1802" s="39"/>
      <c r="P1802" s="329"/>
      <c r="Q1802" s="39"/>
    </row>
    <row r="1803" spans="1:17" ht="81" x14ac:dyDescent="0.25">
      <c r="A1803" s="417">
        <f t="shared" si="113"/>
        <v>1647</v>
      </c>
      <c r="B1803" s="422" t="s">
        <v>6383</v>
      </c>
      <c r="C1803" s="278" t="s">
        <v>6380</v>
      </c>
      <c r="D1803" s="39"/>
      <c r="E1803" s="237" t="s">
        <v>2934</v>
      </c>
      <c r="F1803" s="118">
        <v>770</v>
      </c>
      <c r="G1803" s="586">
        <f t="shared" si="112"/>
        <v>770</v>
      </c>
      <c r="H1803" s="587">
        <f t="shared" si="114"/>
        <v>0</v>
      </c>
      <c r="I1803" s="112">
        <v>40501</v>
      </c>
      <c r="J1803" s="39"/>
      <c r="K1803" s="39"/>
      <c r="L1803" s="340"/>
      <c r="M1803" s="39"/>
      <c r="N1803" s="39"/>
      <c r="O1803" s="39"/>
      <c r="P1803" s="329"/>
      <c r="Q1803" s="39"/>
    </row>
    <row r="1804" spans="1:17" ht="81" x14ac:dyDescent="0.25">
      <c r="A1804" s="417">
        <f t="shared" si="113"/>
        <v>1648</v>
      </c>
      <c r="B1804" s="422" t="s">
        <v>6384</v>
      </c>
      <c r="C1804" s="278" t="s">
        <v>6380</v>
      </c>
      <c r="D1804" s="39"/>
      <c r="E1804" s="237" t="s">
        <v>2934</v>
      </c>
      <c r="F1804" s="118">
        <v>770</v>
      </c>
      <c r="G1804" s="586">
        <f t="shared" si="112"/>
        <v>770</v>
      </c>
      <c r="H1804" s="587">
        <f t="shared" si="114"/>
        <v>0</v>
      </c>
      <c r="I1804" s="112">
        <v>40501</v>
      </c>
      <c r="J1804" s="39"/>
      <c r="K1804" s="39"/>
      <c r="L1804" s="340"/>
      <c r="M1804" s="39"/>
      <c r="N1804" s="39"/>
      <c r="O1804" s="39"/>
      <c r="P1804" s="329"/>
      <c r="Q1804" s="39"/>
    </row>
    <row r="1805" spans="1:17" ht="81" x14ac:dyDescent="0.25">
      <c r="A1805" s="417">
        <f t="shared" si="113"/>
        <v>1649</v>
      </c>
      <c r="B1805" s="422" t="s">
        <v>6385</v>
      </c>
      <c r="C1805" s="278" t="s">
        <v>6380</v>
      </c>
      <c r="D1805" s="39"/>
      <c r="E1805" s="237" t="s">
        <v>2934</v>
      </c>
      <c r="F1805" s="118">
        <v>770</v>
      </c>
      <c r="G1805" s="586">
        <f t="shared" si="112"/>
        <v>770</v>
      </c>
      <c r="H1805" s="587">
        <f t="shared" si="114"/>
        <v>0</v>
      </c>
      <c r="I1805" s="112">
        <v>40501</v>
      </c>
      <c r="J1805" s="39"/>
      <c r="K1805" s="39"/>
      <c r="L1805" s="340"/>
      <c r="M1805" s="39"/>
      <c r="N1805" s="39"/>
      <c r="O1805" s="39"/>
      <c r="P1805" s="329"/>
      <c r="Q1805" s="39"/>
    </row>
    <row r="1806" spans="1:17" ht="81" x14ac:dyDescent="0.25">
      <c r="A1806" s="417">
        <f t="shared" si="113"/>
        <v>1650</v>
      </c>
      <c r="B1806" s="422" t="s">
        <v>6386</v>
      </c>
      <c r="C1806" s="278" t="s">
        <v>6380</v>
      </c>
      <c r="D1806" s="39"/>
      <c r="E1806" s="237" t="s">
        <v>2934</v>
      </c>
      <c r="F1806" s="118">
        <v>770</v>
      </c>
      <c r="G1806" s="586">
        <f t="shared" si="112"/>
        <v>770</v>
      </c>
      <c r="H1806" s="587">
        <f t="shared" si="114"/>
        <v>0</v>
      </c>
      <c r="I1806" s="112">
        <v>40501</v>
      </c>
      <c r="J1806" s="39"/>
      <c r="K1806" s="39"/>
      <c r="L1806" s="340"/>
      <c r="M1806" s="39"/>
      <c r="N1806" s="39"/>
      <c r="O1806" s="39"/>
      <c r="P1806" s="329"/>
      <c r="Q1806" s="39"/>
    </row>
    <row r="1807" spans="1:17" ht="81" x14ac:dyDescent="0.25">
      <c r="A1807" s="417">
        <f t="shared" si="113"/>
        <v>1651</v>
      </c>
      <c r="B1807" s="422" t="s">
        <v>6387</v>
      </c>
      <c r="C1807" s="278" t="s">
        <v>6380</v>
      </c>
      <c r="D1807" s="39"/>
      <c r="E1807" s="237" t="s">
        <v>2934</v>
      </c>
      <c r="F1807" s="118">
        <v>770</v>
      </c>
      <c r="G1807" s="586">
        <f t="shared" si="112"/>
        <v>770</v>
      </c>
      <c r="H1807" s="587">
        <f t="shared" si="114"/>
        <v>0</v>
      </c>
      <c r="I1807" s="112">
        <v>40501</v>
      </c>
      <c r="J1807" s="39"/>
      <c r="K1807" s="39"/>
      <c r="L1807" s="340"/>
      <c r="M1807" s="39"/>
      <c r="N1807" s="39"/>
      <c r="O1807" s="39"/>
      <c r="P1807" s="329"/>
      <c r="Q1807" s="39"/>
    </row>
    <row r="1808" spans="1:17" ht="81" x14ac:dyDescent="0.25">
      <c r="A1808" s="417">
        <f t="shared" si="113"/>
        <v>1652</v>
      </c>
      <c r="B1808" s="422" t="s">
        <v>6388</v>
      </c>
      <c r="C1808" s="278" t="s">
        <v>6380</v>
      </c>
      <c r="D1808" s="39"/>
      <c r="E1808" s="237" t="s">
        <v>2934</v>
      </c>
      <c r="F1808" s="118">
        <v>770</v>
      </c>
      <c r="G1808" s="586">
        <f t="shared" si="112"/>
        <v>770</v>
      </c>
      <c r="H1808" s="587">
        <f t="shared" si="114"/>
        <v>0</v>
      </c>
      <c r="I1808" s="112">
        <v>40501</v>
      </c>
      <c r="J1808" s="39"/>
      <c r="K1808" s="39"/>
      <c r="L1808" s="340"/>
      <c r="M1808" s="39"/>
      <c r="N1808" s="39"/>
      <c r="O1808" s="39"/>
      <c r="P1808" s="329"/>
      <c r="Q1808" s="39"/>
    </row>
    <row r="1809" spans="1:17" ht="81" x14ac:dyDescent="0.25">
      <c r="A1809" s="417">
        <f t="shared" si="113"/>
        <v>1653</v>
      </c>
      <c r="B1809" s="422" t="s">
        <v>6389</v>
      </c>
      <c r="C1809" s="278" t="s">
        <v>6380</v>
      </c>
      <c r="D1809" s="39"/>
      <c r="E1809" s="237" t="s">
        <v>2934</v>
      </c>
      <c r="F1809" s="118">
        <v>770</v>
      </c>
      <c r="G1809" s="586">
        <f t="shared" si="112"/>
        <v>770</v>
      </c>
      <c r="H1809" s="587">
        <f t="shared" si="114"/>
        <v>0</v>
      </c>
      <c r="I1809" s="112">
        <v>40501</v>
      </c>
      <c r="J1809" s="39"/>
      <c r="K1809" s="39"/>
      <c r="L1809" s="340"/>
      <c r="M1809" s="39"/>
      <c r="N1809" s="39"/>
      <c r="O1809" s="39"/>
      <c r="P1809" s="329"/>
      <c r="Q1809" s="39"/>
    </row>
    <row r="1810" spans="1:17" ht="81" x14ac:dyDescent="0.25">
      <c r="A1810" s="417">
        <f t="shared" si="113"/>
        <v>1654</v>
      </c>
      <c r="B1810" s="422" t="s">
        <v>6390</v>
      </c>
      <c r="C1810" s="278" t="s">
        <v>6380</v>
      </c>
      <c r="D1810" s="39"/>
      <c r="E1810" s="237" t="s">
        <v>2934</v>
      </c>
      <c r="F1810" s="118">
        <v>770</v>
      </c>
      <c r="G1810" s="586">
        <f t="shared" si="112"/>
        <v>770</v>
      </c>
      <c r="H1810" s="587">
        <f t="shared" si="114"/>
        <v>0</v>
      </c>
      <c r="I1810" s="112">
        <v>40501</v>
      </c>
      <c r="J1810" s="39"/>
      <c r="K1810" s="39"/>
      <c r="L1810" s="340"/>
      <c r="M1810" s="39"/>
      <c r="N1810" s="39"/>
      <c r="O1810" s="39"/>
      <c r="P1810" s="329"/>
      <c r="Q1810" s="39"/>
    </row>
    <row r="1811" spans="1:17" ht="81" x14ac:dyDescent="0.25">
      <c r="A1811" s="417">
        <f t="shared" si="113"/>
        <v>1655</v>
      </c>
      <c r="B1811" s="422" t="s">
        <v>6391</v>
      </c>
      <c r="C1811" s="278" t="s">
        <v>6380</v>
      </c>
      <c r="D1811" s="39"/>
      <c r="E1811" s="237" t="s">
        <v>2934</v>
      </c>
      <c r="F1811" s="118">
        <v>770</v>
      </c>
      <c r="G1811" s="586">
        <f t="shared" si="112"/>
        <v>770</v>
      </c>
      <c r="H1811" s="587">
        <f t="shared" si="114"/>
        <v>0</v>
      </c>
      <c r="I1811" s="112">
        <v>40501</v>
      </c>
      <c r="J1811" s="39"/>
      <c r="K1811" s="39"/>
      <c r="L1811" s="340"/>
      <c r="M1811" s="39"/>
      <c r="N1811" s="39"/>
      <c r="O1811" s="39"/>
      <c r="P1811" s="329"/>
      <c r="Q1811" s="39"/>
    </row>
    <row r="1812" spans="1:17" ht="81" x14ac:dyDescent="0.25">
      <c r="A1812" s="417">
        <f t="shared" si="113"/>
        <v>1656</v>
      </c>
      <c r="B1812" s="422" t="s">
        <v>6392</v>
      </c>
      <c r="C1812" s="278" t="s">
        <v>6380</v>
      </c>
      <c r="D1812" s="39"/>
      <c r="E1812" s="237" t="s">
        <v>2934</v>
      </c>
      <c r="F1812" s="118">
        <v>770</v>
      </c>
      <c r="G1812" s="586">
        <f t="shared" si="112"/>
        <v>770</v>
      </c>
      <c r="H1812" s="587">
        <f t="shared" si="114"/>
        <v>0</v>
      </c>
      <c r="I1812" s="112">
        <v>40501</v>
      </c>
      <c r="J1812" s="39"/>
      <c r="K1812" s="39"/>
      <c r="L1812" s="340"/>
      <c r="M1812" s="39"/>
      <c r="N1812" s="39"/>
      <c r="O1812" s="39"/>
      <c r="P1812" s="329"/>
      <c r="Q1812" s="39"/>
    </row>
    <row r="1813" spans="1:17" ht="81" x14ac:dyDescent="0.25">
      <c r="A1813" s="417">
        <f t="shared" si="113"/>
        <v>1657</v>
      </c>
      <c r="B1813" s="422" t="s">
        <v>6393</v>
      </c>
      <c r="C1813" s="278" t="s">
        <v>6380</v>
      </c>
      <c r="D1813" s="39"/>
      <c r="E1813" s="237" t="s">
        <v>2934</v>
      </c>
      <c r="F1813" s="118">
        <v>770</v>
      </c>
      <c r="G1813" s="586">
        <f t="shared" si="112"/>
        <v>770</v>
      </c>
      <c r="H1813" s="587">
        <f t="shared" si="114"/>
        <v>0</v>
      </c>
      <c r="I1813" s="112">
        <v>40501</v>
      </c>
      <c r="J1813" s="39"/>
      <c r="K1813" s="39"/>
      <c r="L1813" s="340"/>
      <c r="M1813" s="39"/>
      <c r="N1813" s="39"/>
      <c r="O1813" s="39"/>
      <c r="P1813" s="329"/>
      <c r="Q1813" s="39"/>
    </row>
    <row r="1814" spans="1:17" ht="81" x14ac:dyDescent="0.25">
      <c r="A1814" s="417">
        <f t="shared" ref="A1814:A1829" si="115">A1813+1</f>
        <v>1658</v>
      </c>
      <c r="B1814" s="422" t="s">
        <v>6394</v>
      </c>
      <c r="C1814" s="278" t="s">
        <v>6380</v>
      </c>
      <c r="D1814" s="39"/>
      <c r="E1814" s="237" t="s">
        <v>2934</v>
      </c>
      <c r="F1814" s="118">
        <v>770</v>
      </c>
      <c r="G1814" s="586">
        <f t="shared" si="112"/>
        <v>770</v>
      </c>
      <c r="H1814" s="587">
        <f t="shared" si="114"/>
        <v>0</v>
      </c>
      <c r="I1814" s="112">
        <v>40501</v>
      </c>
      <c r="J1814" s="39"/>
      <c r="K1814" s="39"/>
      <c r="L1814" s="340"/>
      <c r="M1814" s="39"/>
      <c r="N1814" s="39"/>
      <c r="O1814" s="39"/>
      <c r="P1814" s="329"/>
      <c r="Q1814" s="39"/>
    </row>
    <row r="1815" spans="1:17" ht="81" x14ac:dyDescent="0.25">
      <c r="A1815" s="417">
        <f t="shared" si="115"/>
        <v>1659</v>
      </c>
      <c r="B1815" s="422" t="s">
        <v>6395</v>
      </c>
      <c r="C1815" s="278" t="s">
        <v>6380</v>
      </c>
      <c r="D1815" s="39"/>
      <c r="E1815" s="237" t="s">
        <v>2934</v>
      </c>
      <c r="F1815" s="118">
        <v>770</v>
      </c>
      <c r="G1815" s="586">
        <f t="shared" si="112"/>
        <v>770</v>
      </c>
      <c r="H1815" s="587">
        <f t="shared" si="114"/>
        <v>0</v>
      </c>
      <c r="I1815" s="112">
        <v>40501</v>
      </c>
      <c r="J1815" s="39"/>
      <c r="K1815" s="39"/>
      <c r="L1815" s="340"/>
      <c r="M1815" s="39"/>
      <c r="N1815" s="39"/>
      <c r="O1815" s="39"/>
      <c r="P1815" s="329"/>
      <c r="Q1815" s="39"/>
    </row>
    <row r="1816" spans="1:17" ht="81" x14ac:dyDescent="0.25">
      <c r="A1816" s="417">
        <f t="shared" si="115"/>
        <v>1660</v>
      </c>
      <c r="B1816" s="422" t="s">
        <v>6396</v>
      </c>
      <c r="C1816" s="278" t="s">
        <v>6380</v>
      </c>
      <c r="D1816" s="39"/>
      <c r="E1816" s="237" t="s">
        <v>2934</v>
      </c>
      <c r="F1816" s="118">
        <v>770</v>
      </c>
      <c r="G1816" s="586">
        <f t="shared" si="112"/>
        <v>770</v>
      </c>
      <c r="H1816" s="587">
        <f t="shared" si="114"/>
        <v>0</v>
      </c>
      <c r="I1816" s="112">
        <v>40501</v>
      </c>
      <c r="J1816" s="39"/>
      <c r="K1816" s="39"/>
      <c r="L1816" s="340"/>
      <c r="M1816" s="39"/>
      <c r="N1816" s="39"/>
      <c r="O1816" s="39"/>
      <c r="P1816" s="329"/>
      <c r="Q1816" s="39"/>
    </row>
    <row r="1817" spans="1:17" ht="81" x14ac:dyDescent="0.25">
      <c r="A1817" s="417">
        <f t="shared" si="115"/>
        <v>1661</v>
      </c>
      <c r="B1817" s="422" t="s">
        <v>6397</v>
      </c>
      <c r="C1817" s="278" t="s">
        <v>6380</v>
      </c>
      <c r="D1817" s="39"/>
      <c r="E1817" s="237" t="s">
        <v>2934</v>
      </c>
      <c r="F1817" s="118">
        <v>770</v>
      </c>
      <c r="G1817" s="586">
        <f t="shared" si="112"/>
        <v>770</v>
      </c>
      <c r="H1817" s="587">
        <f t="shared" si="114"/>
        <v>0</v>
      </c>
      <c r="I1817" s="112">
        <v>40501</v>
      </c>
      <c r="J1817" s="39"/>
      <c r="K1817" s="39"/>
      <c r="L1817" s="340"/>
      <c r="M1817" s="39"/>
      <c r="N1817" s="39"/>
      <c r="O1817" s="39"/>
      <c r="P1817" s="329"/>
      <c r="Q1817" s="39"/>
    </row>
    <row r="1818" spans="1:17" ht="81" x14ac:dyDescent="0.25">
      <c r="A1818" s="417">
        <f t="shared" si="115"/>
        <v>1662</v>
      </c>
      <c r="B1818" s="422" t="s">
        <v>6398</v>
      </c>
      <c r="C1818" s="278" t="s">
        <v>6380</v>
      </c>
      <c r="D1818" s="39"/>
      <c r="E1818" s="237" t="s">
        <v>2934</v>
      </c>
      <c r="F1818" s="118">
        <v>770</v>
      </c>
      <c r="G1818" s="586">
        <f t="shared" si="112"/>
        <v>770</v>
      </c>
      <c r="H1818" s="587">
        <f t="shared" si="114"/>
        <v>0</v>
      </c>
      <c r="I1818" s="112">
        <v>40501</v>
      </c>
      <c r="J1818" s="39"/>
      <c r="K1818" s="39"/>
      <c r="L1818" s="340"/>
      <c r="M1818" s="39"/>
      <c r="N1818" s="39"/>
      <c r="O1818" s="39"/>
      <c r="P1818" s="329"/>
      <c r="Q1818" s="39"/>
    </row>
    <row r="1819" spans="1:17" ht="81" x14ac:dyDescent="0.25">
      <c r="A1819" s="417">
        <f t="shared" si="115"/>
        <v>1663</v>
      </c>
      <c r="B1819" s="422" t="s">
        <v>6399</v>
      </c>
      <c r="C1819" s="278" t="s">
        <v>6380</v>
      </c>
      <c r="D1819" s="39"/>
      <c r="E1819" s="237" t="s">
        <v>2934</v>
      </c>
      <c r="F1819" s="118">
        <v>770</v>
      </c>
      <c r="G1819" s="586">
        <f t="shared" si="112"/>
        <v>770</v>
      </c>
      <c r="H1819" s="587">
        <f t="shared" si="114"/>
        <v>0</v>
      </c>
      <c r="I1819" s="112">
        <v>40501</v>
      </c>
      <c r="J1819" s="39"/>
      <c r="K1819" s="39"/>
      <c r="L1819" s="340"/>
      <c r="M1819" s="39"/>
      <c r="N1819" s="39"/>
      <c r="O1819" s="39"/>
      <c r="P1819" s="329"/>
      <c r="Q1819" s="39"/>
    </row>
    <row r="1820" spans="1:17" ht="81" x14ac:dyDescent="0.25">
      <c r="A1820" s="417">
        <f t="shared" si="115"/>
        <v>1664</v>
      </c>
      <c r="B1820" s="422" t="s">
        <v>6400</v>
      </c>
      <c r="C1820" s="278" t="s">
        <v>6401</v>
      </c>
      <c r="D1820" s="166" t="s">
        <v>7581</v>
      </c>
      <c r="E1820" s="237" t="s">
        <v>2934</v>
      </c>
      <c r="F1820" s="118">
        <v>2810</v>
      </c>
      <c r="G1820" s="586">
        <f t="shared" si="112"/>
        <v>2810</v>
      </c>
      <c r="H1820" s="587">
        <f t="shared" si="114"/>
        <v>0</v>
      </c>
      <c r="I1820" s="112">
        <v>41253</v>
      </c>
      <c r="J1820" s="403" t="s">
        <v>7217</v>
      </c>
      <c r="K1820" s="39"/>
      <c r="L1820" s="340"/>
      <c r="M1820" s="39"/>
      <c r="N1820" s="39"/>
      <c r="O1820" s="39"/>
      <c r="P1820" s="9" t="s">
        <v>7217</v>
      </c>
      <c r="Q1820" s="39"/>
    </row>
    <row r="1821" spans="1:17" ht="81" x14ac:dyDescent="0.25">
      <c r="A1821" s="417">
        <f t="shared" si="115"/>
        <v>1665</v>
      </c>
      <c r="B1821" s="422" t="s">
        <v>6402</v>
      </c>
      <c r="C1821" s="278" t="s">
        <v>6403</v>
      </c>
      <c r="D1821" s="39"/>
      <c r="E1821" s="237" t="s">
        <v>2934</v>
      </c>
      <c r="F1821" s="118">
        <v>2999</v>
      </c>
      <c r="G1821" s="586">
        <f t="shared" si="112"/>
        <v>2999</v>
      </c>
      <c r="H1821" s="587">
        <f t="shared" si="114"/>
        <v>0</v>
      </c>
      <c r="I1821" s="112">
        <v>39324</v>
      </c>
      <c r="J1821" s="39"/>
      <c r="K1821" s="39"/>
      <c r="L1821" s="340"/>
      <c r="M1821" s="39"/>
      <c r="N1821" s="39"/>
      <c r="O1821" s="39"/>
      <c r="P1821" s="329"/>
      <c r="Q1821" s="39"/>
    </row>
    <row r="1822" spans="1:17" ht="81" x14ac:dyDescent="0.25">
      <c r="A1822" s="417">
        <f t="shared" si="115"/>
        <v>1666</v>
      </c>
      <c r="B1822" s="422" t="s">
        <v>6404</v>
      </c>
      <c r="C1822" s="278" t="s">
        <v>6403</v>
      </c>
      <c r="D1822" s="39"/>
      <c r="E1822" s="237" t="s">
        <v>2934</v>
      </c>
      <c r="F1822" s="118">
        <v>2999</v>
      </c>
      <c r="G1822" s="586">
        <f t="shared" si="112"/>
        <v>2999</v>
      </c>
      <c r="H1822" s="587">
        <f t="shared" si="114"/>
        <v>0</v>
      </c>
      <c r="I1822" s="112">
        <v>39324</v>
      </c>
      <c r="J1822" s="39"/>
      <c r="K1822" s="39"/>
      <c r="L1822" s="340"/>
      <c r="M1822" s="39"/>
      <c r="N1822" s="39"/>
      <c r="O1822" s="39"/>
      <c r="P1822" s="329"/>
      <c r="Q1822" s="39"/>
    </row>
    <row r="1823" spans="1:17" ht="81" x14ac:dyDescent="0.25">
      <c r="A1823" s="417">
        <f t="shared" si="115"/>
        <v>1667</v>
      </c>
      <c r="B1823" s="422" t="s">
        <v>6405</v>
      </c>
      <c r="C1823" s="278" t="s">
        <v>6403</v>
      </c>
      <c r="D1823" s="39"/>
      <c r="E1823" s="237" t="s">
        <v>2934</v>
      </c>
      <c r="F1823" s="118">
        <v>2999</v>
      </c>
      <c r="G1823" s="586">
        <f t="shared" si="112"/>
        <v>2999</v>
      </c>
      <c r="H1823" s="587">
        <f t="shared" si="114"/>
        <v>0</v>
      </c>
      <c r="I1823" s="112">
        <v>39324</v>
      </c>
      <c r="J1823" s="39"/>
      <c r="K1823" s="39"/>
      <c r="L1823" s="340"/>
      <c r="M1823" s="39"/>
      <c r="N1823" s="39"/>
      <c r="O1823" s="39"/>
      <c r="P1823" s="329"/>
      <c r="Q1823" s="39"/>
    </row>
    <row r="1824" spans="1:17" ht="81" x14ac:dyDescent="0.25">
      <c r="A1824" s="417">
        <f t="shared" si="115"/>
        <v>1668</v>
      </c>
      <c r="B1824" s="422" t="s">
        <v>6406</v>
      </c>
      <c r="C1824" s="278" t="s">
        <v>6403</v>
      </c>
      <c r="D1824" s="39"/>
      <c r="E1824" s="237" t="s">
        <v>2934</v>
      </c>
      <c r="F1824" s="118">
        <v>2999</v>
      </c>
      <c r="G1824" s="586">
        <f t="shared" si="112"/>
        <v>2999</v>
      </c>
      <c r="H1824" s="587">
        <f t="shared" si="114"/>
        <v>0</v>
      </c>
      <c r="I1824" s="112">
        <v>39324</v>
      </c>
      <c r="J1824" s="39"/>
      <c r="K1824" s="39"/>
      <c r="L1824" s="340"/>
      <c r="M1824" s="39"/>
      <c r="N1824" s="39"/>
      <c r="O1824" s="39"/>
      <c r="P1824" s="329"/>
      <c r="Q1824" s="39"/>
    </row>
    <row r="1825" spans="1:17" ht="81" x14ac:dyDescent="0.25">
      <c r="A1825" s="417">
        <f t="shared" si="115"/>
        <v>1669</v>
      </c>
      <c r="B1825" s="422" t="s">
        <v>6407</v>
      </c>
      <c r="C1825" s="278" t="s">
        <v>6403</v>
      </c>
      <c r="D1825" s="39"/>
      <c r="E1825" s="237" t="s">
        <v>2934</v>
      </c>
      <c r="F1825" s="118">
        <v>2999</v>
      </c>
      <c r="G1825" s="586">
        <f t="shared" si="112"/>
        <v>2999</v>
      </c>
      <c r="H1825" s="587">
        <f t="shared" si="114"/>
        <v>0</v>
      </c>
      <c r="I1825" s="112">
        <v>39324</v>
      </c>
      <c r="J1825" s="39"/>
      <c r="K1825" s="39"/>
      <c r="L1825" s="340"/>
      <c r="M1825" s="39"/>
      <c r="N1825" s="39"/>
      <c r="O1825" s="39"/>
      <c r="P1825" s="329"/>
      <c r="Q1825" s="39"/>
    </row>
    <row r="1826" spans="1:17" ht="81" x14ac:dyDescent="0.25">
      <c r="A1826" s="417">
        <f t="shared" si="115"/>
        <v>1670</v>
      </c>
      <c r="B1826" s="422" t="s">
        <v>6408</v>
      </c>
      <c r="C1826" s="278" t="s">
        <v>6403</v>
      </c>
      <c r="D1826" s="39"/>
      <c r="E1826" s="237" t="s">
        <v>2934</v>
      </c>
      <c r="F1826" s="118">
        <v>2999</v>
      </c>
      <c r="G1826" s="586">
        <f t="shared" si="112"/>
        <v>2999</v>
      </c>
      <c r="H1826" s="587">
        <f t="shared" si="114"/>
        <v>0</v>
      </c>
      <c r="I1826" s="112">
        <v>39324</v>
      </c>
      <c r="J1826" s="39"/>
      <c r="K1826" s="39"/>
      <c r="L1826" s="340"/>
      <c r="M1826" s="39"/>
      <c r="N1826" s="39"/>
      <c r="O1826" s="39"/>
      <c r="P1826" s="329"/>
      <c r="Q1826" s="39"/>
    </row>
    <row r="1827" spans="1:17" ht="81" x14ac:dyDescent="0.25">
      <c r="A1827" s="417">
        <f t="shared" si="115"/>
        <v>1671</v>
      </c>
      <c r="B1827" s="422" t="s">
        <v>6409</v>
      </c>
      <c r="C1827" s="278" t="s">
        <v>6403</v>
      </c>
      <c r="D1827" s="39"/>
      <c r="E1827" s="237" t="s">
        <v>2934</v>
      </c>
      <c r="F1827" s="118">
        <v>2999</v>
      </c>
      <c r="G1827" s="586">
        <f t="shared" si="112"/>
        <v>2999</v>
      </c>
      <c r="H1827" s="587">
        <f t="shared" si="114"/>
        <v>0</v>
      </c>
      <c r="I1827" s="112">
        <v>39324</v>
      </c>
      <c r="J1827" s="39"/>
      <c r="K1827" s="39"/>
      <c r="L1827" s="340"/>
      <c r="M1827" s="39"/>
      <c r="N1827" s="39"/>
      <c r="O1827" s="39"/>
      <c r="P1827" s="329"/>
      <c r="Q1827" s="39"/>
    </row>
    <row r="1828" spans="1:17" ht="81" x14ac:dyDescent="0.25">
      <c r="A1828" s="417">
        <f t="shared" si="115"/>
        <v>1672</v>
      </c>
      <c r="B1828" s="422" t="s">
        <v>6410</v>
      </c>
      <c r="C1828" s="278" t="s">
        <v>6403</v>
      </c>
      <c r="D1828" s="39"/>
      <c r="E1828" s="237" t="s">
        <v>2934</v>
      </c>
      <c r="F1828" s="118">
        <v>2999</v>
      </c>
      <c r="G1828" s="586">
        <f t="shared" si="112"/>
        <v>2999</v>
      </c>
      <c r="H1828" s="587">
        <f t="shared" si="114"/>
        <v>0</v>
      </c>
      <c r="I1828" s="112">
        <v>39324</v>
      </c>
      <c r="J1828" s="39"/>
      <c r="K1828" s="39"/>
      <c r="L1828" s="340"/>
      <c r="M1828" s="39"/>
      <c r="N1828" s="39"/>
      <c r="O1828" s="39"/>
      <c r="P1828" s="329"/>
      <c r="Q1828" s="39"/>
    </row>
    <row r="1829" spans="1:17" ht="81" x14ac:dyDescent="0.25">
      <c r="A1829" s="417">
        <f t="shared" si="115"/>
        <v>1673</v>
      </c>
      <c r="B1829" s="422" t="s">
        <v>6411</v>
      </c>
      <c r="C1829" s="278" t="s">
        <v>6403</v>
      </c>
      <c r="D1829" s="39"/>
      <c r="E1829" s="237" t="s">
        <v>2934</v>
      </c>
      <c r="F1829" s="118">
        <v>2999</v>
      </c>
      <c r="G1829" s="586">
        <f t="shared" si="112"/>
        <v>2999</v>
      </c>
      <c r="H1829" s="587">
        <f t="shared" si="114"/>
        <v>0</v>
      </c>
      <c r="I1829" s="112">
        <v>39324</v>
      </c>
      <c r="J1829" s="39"/>
      <c r="K1829" s="39"/>
      <c r="L1829" s="340"/>
      <c r="M1829" s="39"/>
      <c r="N1829" s="39"/>
      <c r="O1829" s="39"/>
      <c r="P1829" s="329"/>
      <c r="Q1829" s="39"/>
    </row>
    <row r="1830" spans="1:17" ht="81" x14ac:dyDescent="0.25">
      <c r="A1830" s="417">
        <f t="shared" ref="A1830:A1845" si="116">A1829+1</f>
        <v>1674</v>
      </c>
      <c r="B1830" s="422" t="s">
        <v>6412</v>
      </c>
      <c r="C1830" s="278" t="s">
        <v>6403</v>
      </c>
      <c r="D1830" s="39"/>
      <c r="E1830" s="237" t="s">
        <v>2934</v>
      </c>
      <c r="F1830" s="118">
        <v>2999</v>
      </c>
      <c r="G1830" s="586">
        <f t="shared" si="112"/>
        <v>2999</v>
      </c>
      <c r="H1830" s="587">
        <f t="shared" si="114"/>
        <v>0</v>
      </c>
      <c r="I1830" s="112">
        <v>39324</v>
      </c>
      <c r="J1830" s="39"/>
      <c r="K1830" s="39"/>
      <c r="L1830" s="340"/>
      <c r="M1830" s="39"/>
      <c r="N1830" s="39"/>
      <c r="O1830" s="39"/>
      <c r="P1830" s="329"/>
      <c r="Q1830" s="39"/>
    </row>
    <row r="1831" spans="1:17" ht="81" x14ac:dyDescent="0.25">
      <c r="A1831" s="417">
        <f t="shared" si="116"/>
        <v>1675</v>
      </c>
      <c r="B1831" s="422" t="s">
        <v>6413</v>
      </c>
      <c r="C1831" s="278" t="s">
        <v>6403</v>
      </c>
      <c r="D1831" s="39"/>
      <c r="E1831" s="237" t="s">
        <v>2934</v>
      </c>
      <c r="F1831" s="118">
        <v>2999</v>
      </c>
      <c r="G1831" s="586">
        <f t="shared" si="112"/>
        <v>2999</v>
      </c>
      <c r="H1831" s="587">
        <f t="shared" si="114"/>
        <v>0</v>
      </c>
      <c r="I1831" s="112">
        <v>39324</v>
      </c>
      <c r="J1831" s="39"/>
      <c r="K1831" s="39"/>
      <c r="L1831" s="340"/>
      <c r="M1831" s="39"/>
      <c r="N1831" s="39"/>
      <c r="O1831" s="39"/>
      <c r="P1831" s="329"/>
      <c r="Q1831" s="39"/>
    </row>
    <row r="1832" spans="1:17" ht="81" x14ac:dyDescent="0.25">
      <c r="A1832" s="417">
        <f t="shared" si="116"/>
        <v>1676</v>
      </c>
      <c r="B1832" s="422" t="s">
        <v>6414</v>
      </c>
      <c r="C1832" s="278" t="s">
        <v>6403</v>
      </c>
      <c r="D1832" s="39"/>
      <c r="E1832" s="237" t="s">
        <v>2934</v>
      </c>
      <c r="F1832" s="118">
        <v>2999</v>
      </c>
      <c r="G1832" s="586">
        <f t="shared" si="112"/>
        <v>2999</v>
      </c>
      <c r="H1832" s="587">
        <f t="shared" si="114"/>
        <v>0</v>
      </c>
      <c r="I1832" s="112">
        <v>39324</v>
      </c>
      <c r="J1832" s="39"/>
      <c r="K1832" s="39"/>
      <c r="L1832" s="340"/>
      <c r="M1832" s="39"/>
      <c r="N1832" s="39"/>
      <c r="O1832" s="39"/>
      <c r="P1832" s="329"/>
      <c r="Q1832" s="39"/>
    </row>
    <row r="1833" spans="1:17" ht="81" x14ac:dyDescent="0.25">
      <c r="A1833" s="417">
        <f t="shared" si="116"/>
        <v>1677</v>
      </c>
      <c r="B1833" s="422" t="s">
        <v>6415</v>
      </c>
      <c r="C1833" s="278" t="s">
        <v>6403</v>
      </c>
      <c r="D1833" s="39"/>
      <c r="E1833" s="237" t="s">
        <v>2934</v>
      </c>
      <c r="F1833" s="118">
        <v>2999</v>
      </c>
      <c r="G1833" s="586">
        <f t="shared" si="112"/>
        <v>2999</v>
      </c>
      <c r="H1833" s="587">
        <f t="shared" si="114"/>
        <v>0</v>
      </c>
      <c r="I1833" s="112">
        <v>39324</v>
      </c>
      <c r="J1833" s="39"/>
      <c r="K1833" s="39"/>
      <c r="L1833" s="340"/>
      <c r="M1833" s="39"/>
      <c r="N1833" s="39"/>
      <c r="O1833" s="39"/>
      <c r="P1833" s="329"/>
      <c r="Q1833" s="39"/>
    </row>
    <row r="1834" spans="1:17" ht="81" x14ac:dyDescent="0.25">
      <c r="A1834" s="417">
        <f t="shared" si="116"/>
        <v>1678</v>
      </c>
      <c r="B1834" s="422" t="s">
        <v>6416</v>
      </c>
      <c r="C1834" s="278" t="s">
        <v>6403</v>
      </c>
      <c r="D1834" s="39"/>
      <c r="E1834" s="237" t="s">
        <v>2934</v>
      </c>
      <c r="F1834" s="118">
        <v>2999</v>
      </c>
      <c r="G1834" s="586">
        <f t="shared" si="112"/>
        <v>2999</v>
      </c>
      <c r="H1834" s="587">
        <f t="shared" si="114"/>
        <v>0</v>
      </c>
      <c r="I1834" s="112">
        <v>39324</v>
      </c>
      <c r="J1834" s="39"/>
      <c r="K1834" s="39"/>
      <c r="L1834" s="340"/>
      <c r="M1834" s="39"/>
      <c r="N1834" s="39"/>
      <c r="O1834" s="39"/>
      <c r="P1834" s="329"/>
      <c r="Q1834" s="39"/>
    </row>
    <row r="1835" spans="1:17" ht="81" x14ac:dyDescent="0.25">
      <c r="A1835" s="417">
        <f t="shared" si="116"/>
        <v>1679</v>
      </c>
      <c r="B1835" s="422" t="s">
        <v>6417</v>
      </c>
      <c r="C1835" s="278" t="s">
        <v>6403</v>
      </c>
      <c r="D1835" s="39"/>
      <c r="E1835" s="237" t="s">
        <v>2934</v>
      </c>
      <c r="F1835" s="118">
        <v>2999</v>
      </c>
      <c r="G1835" s="586">
        <f t="shared" si="112"/>
        <v>2999</v>
      </c>
      <c r="H1835" s="587">
        <f t="shared" si="114"/>
        <v>0</v>
      </c>
      <c r="I1835" s="112">
        <v>39324</v>
      </c>
      <c r="J1835" s="39"/>
      <c r="K1835" s="39"/>
      <c r="L1835" s="340"/>
      <c r="M1835" s="39"/>
      <c r="N1835" s="39"/>
      <c r="O1835" s="39"/>
      <c r="P1835" s="329"/>
      <c r="Q1835" s="39"/>
    </row>
    <row r="1836" spans="1:17" ht="81" x14ac:dyDescent="0.25">
      <c r="A1836" s="417">
        <f t="shared" si="116"/>
        <v>1680</v>
      </c>
      <c r="B1836" s="422" t="s">
        <v>6418</v>
      </c>
      <c r="C1836" s="278" t="s">
        <v>6403</v>
      </c>
      <c r="D1836" s="39"/>
      <c r="E1836" s="237" t="s">
        <v>2934</v>
      </c>
      <c r="F1836" s="118">
        <v>2999</v>
      </c>
      <c r="G1836" s="586">
        <f t="shared" si="112"/>
        <v>2999</v>
      </c>
      <c r="H1836" s="587">
        <f t="shared" si="114"/>
        <v>0</v>
      </c>
      <c r="I1836" s="112">
        <v>39324</v>
      </c>
      <c r="J1836" s="39"/>
      <c r="K1836" s="39"/>
      <c r="L1836" s="340"/>
      <c r="M1836" s="39"/>
      <c r="N1836" s="39"/>
      <c r="O1836" s="39"/>
      <c r="P1836" s="329"/>
      <c r="Q1836" s="39"/>
    </row>
    <row r="1837" spans="1:17" ht="81" x14ac:dyDescent="0.25">
      <c r="A1837" s="417">
        <f t="shared" si="116"/>
        <v>1681</v>
      </c>
      <c r="B1837" s="422" t="s">
        <v>6419</v>
      </c>
      <c r="C1837" s="278" t="s">
        <v>6403</v>
      </c>
      <c r="D1837" s="39"/>
      <c r="E1837" s="237" t="s">
        <v>2934</v>
      </c>
      <c r="F1837" s="118">
        <v>2999</v>
      </c>
      <c r="G1837" s="586">
        <f t="shared" si="112"/>
        <v>2999</v>
      </c>
      <c r="H1837" s="587">
        <f t="shared" si="114"/>
        <v>0</v>
      </c>
      <c r="I1837" s="112">
        <v>39324</v>
      </c>
      <c r="J1837" s="39"/>
      <c r="K1837" s="39"/>
      <c r="L1837" s="340"/>
      <c r="M1837" s="39"/>
      <c r="N1837" s="39"/>
      <c r="O1837" s="39"/>
      <c r="P1837" s="329"/>
      <c r="Q1837" s="39"/>
    </row>
    <row r="1838" spans="1:17" ht="81" x14ac:dyDescent="0.25">
      <c r="A1838" s="417">
        <f t="shared" si="116"/>
        <v>1682</v>
      </c>
      <c r="B1838" s="422" t="s">
        <v>6420</v>
      </c>
      <c r="C1838" s="278" t="s">
        <v>6421</v>
      </c>
      <c r="D1838" s="166" t="s">
        <v>7582</v>
      </c>
      <c r="E1838" s="237" t="s">
        <v>2934</v>
      </c>
      <c r="F1838" s="118">
        <v>1165.8599999999999</v>
      </c>
      <c r="G1838" s="586">
        <f t="shared" si="112"/>
        <v>1165.8599999999999</v>
      </c>
      <c r="H1838" s="587">
        <f t="shared" si="114"/>
        <v>0</v>
      </c>
      <c r="I1838" s="112">
        <v>39051</v>
      </c>
      <c r="J1838" s="39"/>
      <c r="K1838" s="39"/>
      <c r="L1838" s="340"/>
      <c r="M1838" s="39"/>
      <c r="N1838" s="39"/>
      <c r="O1838" s="39"/>
      <c r="P1838" s="329"/>
      <c r="Q1838" s="39"/>
    </row>
    <row r="1839" spans="1:17" ht="81" x14ac:dyDescent="0.25">
      <c r="A1839" s="417">
        <f t="shared" si="116"/>
        <v>1683</v>
      </c>
      <c r="B1839" s="422" t="s">
        <v>6422</v>
      </c>
      <c r="C1839" s="278" t="s">
        <v>6423</v>
      </c>
      <c r="D1839" s="166" t="s">
        <v>7582</v>
      </c>
      <c r="E1839" s="237" t="s">
        <v>2934</v>
      </c>
      <c r="F1839" s="317">
        <v>578</v>
      </c>
      <c r="G1839" s="586">
        <f t="shared" si="112"/>
        <v>578</v>
      </c>
      <c r="H1839" s="587">
        <f t="shared" si="114"/>
        <v>0</v>
      </c>
      <c r="I1839" s="112">
        <v>39261</v>
      </c>
      <c r="J1839" s="39"/>
      <c r="K1839" s="39"/>
      <c r="L1839" s="340"/>
      <c r="M1839" s="39"/>
      <c r="N1839" s="39"/>
      <c r="O1839" s="39"/>
      <c r="P1839" s="329"/>
      <c r="Q1839" s="39"/>
    </row>
    <row r="1840" spans="1:17" ht="81" x14ac:dyDescent="0.25">
      <c r="A1840" s="417">
        <f t="shared" si="116"/>
        <v>1684</v>
      </c>
      <c r="B1840" s="422" t="s">
        <v>6424</v>
      </c>
      <c r="C1840" s="278" t="s">
        <v>6425</v>
      </c>
      <c r="D1840" s="166" t="s">
        <v>7583</v>
      </c>
      <c r="E1840" s="237" t="s">
        <v>2934</v>
      </c>
      <c r="F1840" s="118">
        <v>1714</v>
      </c>
      <c r="G1840" s="586">
        <f t="shared" si="112"/>
        <v>1714</v>
      </c>
      <c r="H1840" s="587">
        <f t="shared" si="114"/>
        <v>0</v>
      </c>
      <c r="I1840" s="112">
        <v>39261</v>
      </c>
      <c r="J1840" s="39"/>
      <c r="K1840" s="39"/>
      <c r="L1840" s="340"/>
      <c r="M1840" s="39"/>
      <c r="N1840" s="39"/>
      <c r="O1840" s="39"/>
      <c r="P1840" s="329"/>
      <c r="Q1840" s="39"/>
    </row>
    <row r="1841" spans="1:17" ht="81" x14ac:dyDescent="0.25">
      <c r="A1841" s="417">
        <f t="shared" si="116"/>
        <v>1685</v>
      </c>
      <c r="B1841" s="422" t="s">
        <v>6426</v>
      </c>
      <c r="C1841" s="278" t="s">
        <v>6427</v>
      </c>
      <c r="D1841" s="166" t="s">
        <v>7584</v>
      </c>
      <c r="E1841" s="237" t="s">
        <v>2934</v>
      </c>
      <c r="F1841" s="317">
        <v>623</v>
      </c>
      <c r="G1841" s="586">
        <f t="shared" si="112"/>
        <v>623</v>
      </c>
      <c r="H1841" s="587">
        <f t="shared" si="114"/>
        <v>0</v>
      </c>
      <c r="I1841" s="112">
        <v>39261</v>
      </c>
      <c r="J1841" s="39"/>
      <c r="K1841" s="39"/>
      <c r="L1841" s="340"/>
      <c r="M1841" s="39"/>
      <c r="N1841" s="39"/>
      <c r="O1841" s="39"/>
      <c r="P1841" s="329"/>
      <c r="Q1841" s="39"/>
    </row>
    <row r="1842" spans="1:17" ht="81" x14ac:dyDescent="0.25">
      <c r="A1842" s="417">
        <f t="shared" si="116"/>
        <v>1686</v>
      </c>
      <c r="B1842" s="422" t="s">
        <v>6428</v>
      </c>
      <c r="C1842" s="278" t="s">
        <v>6429</v>
      </c>
      <c r="D1842" s="166" t="s">
        <v>7583</v>
      </c>
      <c r="E1842" s="237" t="s">
        <v>2934</v>
      </c>
      <c r="F1842" s="118">
        <v>2369</v>
      </c>
      <c r="G1842" s="586">
        <f t="shared" si="112"/>
        <v>2369</v>
      </c>
      <c r="H1842" s="587">
        <f t="shared" si="114"/>
        <v>0</v>
      </c>
      <c r="I1842" s="112">
        <v>39261</v>
      </c>
      <c r="J1842" s="39"/>
      <c r="K1842" s="39"/>
      <c r="L1842" s="340"/>
      <c r="M1842" s="39"/>
      <c r="N1842" s="39"/>
      <c r="O1842" s="39"/>
      <c r="P1842" s="329"/>
      <c r="Q1842" s="39"/>
    </row>
    <row r="1843" spans="1:17" ht="81" x14ac:dyDescent="0.25">
      <c r="A1843" s="417">
        <f t="shared" si="116"/>
        <v>1687</v>
      </c>
      <c r="B1843" s="422" t="s">
        <v>6430</v>
      </c>
      <c r="C1843" s="278" t="s">
        <v>6431</v>
      </c>
      <c r="D1843" s="166" t="s">
        <v>7585</v>
      </c>
      <c r="E1843" s="237" t="s">
        <v>2934</v>
      </c>
      <c r="F1843" s="118">
        <v>1000</v>
      </c>
      <c r="G1843" s="586">
        <f t="shared" si="112"/>
        <v>1000</v>
      </c>
      <c r="H1843" s="587">
        <f t="shared" si="114"/>
        <v>0</v>
      </c>
      <c r="I1843" s="112">
        <v>42139</v>
      </c>
      <c r="J1843" s="51" t="s">
        <v>7218</v>
      </c>
      <c r="K1843" s="39"/>
      <c r="L1843" s="340"/>
      <c r="M1843" s="39"/>
      <c r="N1843" s="39"/>
      <c r="O1843" s="39"/>
      <c r="P1843" s="351" t="s">
        <v>7218</v>
      </c>
      <c r="Q1843" s="39"/>
    </row>
    <row r="1844" spans="1:17" ht="81" x14ac:dyDescent="0.25">
      <c r="A1844" s="417">
        <f t="shared" si="116"/>
        <v>1688</v>
      </c>
      <c r="B1844" s="422" t="s">
        <v>6432</v>
      </c>
      <c r="C1844" s="278" t="s">
        <v>6433</v>
      </c>
      <c r="D1844" s="166" t="s">
        <v>7586</v>
      </c>
      <c r="E1844" s="237" t="s">
        <v>2934</v>
      </c>
      <c r="F1844" s="118">
        <v>1000</v>
      </c>
      <c r="G1844" s="586">
        <f t="shared" si="112"/>
        <v>1000</v>
      </c>
      <c r="H1844" s="587">
        <f t="shared" si="114"/>
        <v>0</v>
      </c>
      <c r="I1844" s="112">
        <v>42139</v>
      </c>
      <c r="J1844" s="8" t="s">
        <v>7218</v>
      </c>
      <c r="K1844" s="39"/>
      <c r="L1844" s="340"/>
      <c r="M1844" s="39"/>
      <c r="N1844" s="39"/>
      <c r="O1844" s="39"/>
      <c r="P1844" s="352" t="s">
        <v>7218</v>
      </c>
      <c r="Q1844" s="39"/>
    </row>
    <row r="1845" spans="1:17" ht="81" x14ac:dyDescent="0.25">
      <c r="A1845" s="417">
        <f t="shared" si="116"/>
        <v>1689</v>
      </c>
      <c r="B1845" s="422" t="s">
        <v>6434</v>
      </c>
      <c r="C1845" s="278" t="s">
        <v>6435</v>
      </c>
      <c r="D1845" s="166" t="s">
        <v>7587</v>
      </c>
      <c r="E1845" s="237" t="s">
        <v>2934</v>
      </c>
      <c r="F1845" s="118">
        <v>1000</v>
      </c>
      <c r="G1845" s="586">
        <f t="shared" si="112"/>
        <v>1000</v>
      </c>
      <c r="H1845" s="587">
        <f t="shared" si="114"/>
        <v>0</v>
      </c>
      <c r="I1845" s="112">
        <v>42139</v>
      </c>
      <c r="J1845" s="8" t="s">
        <v>7218</v>
      </c>
      <c r="K1845" s="39"/>
      <c r="L1845" s="340"/>
      <c r="M1845" s="39"/>
      <c r="N1845" s="39"/>
      <c r="O1845" s="39"/>
      <c r="P1845" s="352" t="s">
        <v>7218</v>
      </c>
      <c r="Q1845" s="39"/>
    </row>
    <row r="1846" spans="1:17" ht="81" x14ac:dyDescent="0.25">
      <c r="A1846" s="417">
        <f t="shared" ref="A1846:A1861" si="117">A1845+1</f>
        <v>1690</v>
      </c>
      <c r="B1846" s="422" t="s">
        <v>6436</v>
      </c>
      <c r="C1846" s="278" t="s">
        <v>6437</v>
      </c>
      <c r="D1846" s="166" t="s">
        <v>7588</v>
      </c>
      <c r="E1846" s="237" t="s">
        <v>2934</v>
      </c>
      <c r="F1846" s="118">
        <v>1000</v>
      </c>
      <c r="G1846" s="586">
        <f t="shared" si="112"/>
        <v>1000</v>
      </c>
      <c r="H1846" s="587">
        <f t="shared" si="114"/>
        <v>0</v>
      </c>
      <c r="I1846" s="112">
        <v>42139</v>
      </c>
      <c r="J1846" s="51" t="s">
        <v>7218</v>
      </c>
      <c r="K1846" s="39"/>
      <c r="L1846" s="340"/>
      <c r="M1846" s="39"/>
      <c r="N1846" s="39"/>
      <c r="O1846" s="39"/>
      <c r="P1846" s="351" t="s">
        <v>7218</v>
      </c>
      <c r="Q1846" s="39"/>
    </row>
    <row r="1847" spans="1:17" ht="81" x14ac:dyDescent="0.25">
      <c r="A1847" s="417">
        <f t="shared" si="117"/>
        <v>1691</v>
      </c>
      <c r="B1847" s="422" t="s">
        <v>6438</v>
      </c>
      <c r="C1847" s="278" t="s">
        <v>6439</v>
      </c>
      <c r="D1847" s="166" t="s">
        <v>7589</v>
      </c>
      <c r="E1847" s="237" t="s">
        <v>2934</v>
      </c>
      <c r="F1847" s="118">
        <v>1000</v>
      </c>
      <c r="G1847" s="586">
        <f t="shared" si="112"/>
        <v>1000</v>
      </c>
      <c r="H1847" s="587">
        <f t="shared" si="114"/>
        <v>0</v>
      </c>
      <c r="I1847" s="112">
        <v>42139</v>
      </c>
      <c r="J1847" s="8" t="s">
        <v>7218</v>
      </c>
      <c r="K1847" s="39"/>
      <c r="L1847" s="340"/>
      <c r="M1847" s="39"/>
      <c r="N1847" s="39"/>
      <c r="O1847" s="39"/>
      <c r="P1847" s="352" t="s">
        <v>7218</v>
      </c>
      <c r="Q1847" s="39"/>
    </row>
    <row r="1848" spans="1:17" ht="81" x14ac:dyDescent="0.25">
      <c r="A1848" s="417">
        <f t="shared" si="117"/>
        <v>1692</v>
      </c>
      <c r="B1848" s="422" t="s">
        <v>6440</v>
      </c>
      <c r="C1848" s="278" t="s">
        <v>6441</v>
      </c>
      <c r="D1848" s="166" t="s">
        <v>7590</v>
      </c>
      <c r="E1848" s="237" t="s">
        <v>2934</v>
      </c>
      <c r="F1848" s="118">
        <v>1000</v>
      </c>
      <c r="G1848" s="586">
        <f t="shared" si="112"/>
        <v>1000</v>
      </c>
      <c r="H1848" s="587">
        <f t="shared" si="114"/>
        <v>0</v>
      </c>
      <c r="I1848" s="112">
        <v>42139</v>
      </c>
      <c r="J1848" s="51" t="s">
        <v>7218</v>
      </c>
      <c r="K1848" s="39"/>
      <c r="L1848" s="340"/>
      <c r="M1848" s="39"/>
      <c r="N1848" s="39"/>
      <c r="O1848" s="39"/>
      <c r="P1848" s="351" t="s">
        <v>7218</v>
      </c>
      <c r="Q1848" s="39"/>
    </row>
    <row r="1849" spans="1:17" ht="81" x14ac:dyDescent="0.25">
      <c r="A1849" s="417">
        <f t="shared" si="117"/>
        <v>1693</v>
      </c>
      <c r="B1849" s="422" t="s">
        <v>6442</v>
      </c>
      <c r="C1849" s="278" t="s">
        <v>6443</v>
      </c>
      <c r="D1849" s="166" t="s">
        <v>7591</v>
      </c>
      <c r="E1849" s="237" t="s">
        <v>2934</v>
      </c>
      <c r="F1849" s="118">
        <v>1000</v>
      </c>
      <c r="G1849" s="586">
        <f t="shared" si="112"/>
        <v>1000</v>
      </c>
      <c r="H1849" s="587">
        <f t="shared" si="114"/>
        <v>0</v>
      </c>
      <c r="I1849" s="112">
        <v>42139</v>
      </c>
      <c r="J1849" s="51" t="s">
        <v>7218</v>
      </c>
      <c r="K1849" s="39"/>
      <c r="L1849" s="340"/>
      <c r="M1849" s="39"/>
      <c r="N1849" s="39"/>
      <c r="O1849" s="39"/>
      <c r="P1849" s="351" t="s">
        <v>7218</v>
      </c>
      <c r="Q1849" s="39"/>
    </row>
    <row r="1850" spans="1:17" ht="81" x14ac:dyDescent="0.25">
      <c r="A1850" s="417">
        <f t="shared" si="117"/>
        <v>1694</v>
      </c>
      <c r="B1850" s="422" t="s">
        <v>6444</v>
      </c>
      <c r="C1850" s="278" t="s">
        <v>6445</v>
      </c>
      <c r="D1850" s="166" t="s">
        <v>7592</v>
      </c>
      <c r="E1850" s="237" t="s">
        <v>2934</v>
      </c>
      <c r="F1850" s="118">
        <v>1000</v>
      </c>
      <c r="G1850" s="586">
        <f t="shared" si="112"/>
        <v>1000</v>
      </c>
      <c r="H1850" s="587">
        <f t="shared" si="114"/>
        <v>0</v>
      </c>
      <c r="I1850" s="112">
        <v>42139</v>
      </c>
      <c r="J1850" s="51" t="s">
        <v>7218</v>
      </c>
      <c r="K1850" s="39"/>
      <c r="L1850" s="340"/>
      <c r="M1850" s="39"/>
      <c r="N1850" s="39"/>
      <c r="O1850" s="39"/>
      <c r="P1850" s="351" t="s">
        <v>7218</v>
      </c>
      <c r="Q1850" s="39"/>
    </row>
    <row r="1851" spans="1:17" ht="81" x14ac:dyDescent="0.25">
      <c r="A1851" s="417">
        <f t="shared" si="117"/>
        <v>1695</v>
      </c>
      <c r="B1851" s="422" t="s">
        <v>6446</v>
      </c>
      <c r="C1851" s="278" t="s">
        <v>6447</v>
      </c>
      <c r="D1851" s="166" t="s">
        <v>7593</v>
      </c>
      <c r="E1851" s="237" t="s">
        <v>2934</v>
      </c>
      <c r="F1851" s="317">
        <v>505</v>
      </c>
      <c r="G1851" s="586">
        <f t="shared" si="112"/>
        <v>505</v>
      </c>
      <c r="H1851" s="587">
        <f t="shared" si="114"/>
        <v>0</v>
      </c>
      <c r="I1851" s="112">
        <v>39080</v>
      </c>
      <c r="J1851" s="39"/>
      <c r="K1851" s="39"/>
      <c r="L1851" s="340"/>
      <c r="M1851" s="39"/>
      <c r="N1851" s="39"/>
      <c r="O1851" s="39"/>
      <c r="P1851" s="329"/>
      <c r="Q1851" s="39"/>
    </row>
    <row r="1852" spans="1:17" ht="81" x14ac:dyDescent="0.25">
      <c r="A1852" s="417">
        <f t="shared" si="117"/>
        <v>1696</v>
      </c>
      <c r="B1852" s="422" t="s">
        <v>6448</v>
      </c>
      <c r="C1852" s="278" t="s">
        <v>6449</v>
      </c>
      <c r="D1852" s="166" t="s">
        <v>7594</v>
      </c>
      <c r="E1852" s="237" t="s">
        <v>2934</v>
      </c>
      <c r="F1852" s="317">
        <v>490</v>
      </c>
      <c r="G1852" s="586">
        <f t="shared" si="112"/>
        <v>490</v>
      </c>
      <c r="H1852" s="587">
        <f t="shared" si="114"/>
        <v>0</v>
      </c>
      <c r="I1852" s="112">
        <v>39079</v>
      </c>
      <c r="J1852" s="39"/>
      <c r="K1852" s="39"/>
      <c r="L1852" s="340"/>
      <c r="M1852" s="39"/>
      <c r="N1852" s="39"/>
      <c r="O1852" s="39"/>
      <c r="P1852" s="329"/>
      <c r="Q1852" s="39"/>
    </row>
    <row r="1853" spans="1:17" ht="81" x14ac:dyDescent="0.25">
      <c r="A1853" s="417">
        <f t="shared" si="117"/>
        <v>1697</v>
      </c>
      <c r="B1853" s="422" t="s">
        <v>6450</v>
      </c>
      <c r="C1853" s="278" t="s">
        <v>6451</v>
      </c>
      <c r="D1853" s="166" t="s">
        <v>7594</v>
      </c>
      <c r="E1853" s="237" t="s">
        <v>2934</v>
      </c>
      <c r="F1853" s="317">
        <v>225</v>
      </c>
      <c r="G1853" s="586">
        <f t="shared" si="112"/>
        <v>225</v>
      </c>
      <c r="H1853" s="587">
        <f t="shared" si="114"/>
        <v>0</v>
      </c>
      <c r="I1853" s="112">
        <v>39079</v>
      </c>
      <c r="J1853" s="39"/>
      <c r="K1853" s="39"/>
      <c r="L1853" s="340"/>
      <c r="M1853" s="39"/>
      <c r="N1853" s="39"/>
      <c r="O1853" s="39"/>
      <c r="P1853" s="329"/>
      <c r="Q1853" s="39"/>
    </row>
    <row r="1854" spans="1:17" ht="81" x14ac:dyDescent="0.25">
      <c r="A1854" s="417">
        <f t="shared" si="117"/>
        <v>1698</v>
      </c>
      <c r="B1854" s="422" t="s">
        <v>6452</v>
      </c>
      <c r="C1854" s="278" t="s">
        <v>6453</v>
      </c>
      <c r="D1854" s="39"/>
      <c r="E1854" s="237" t="s">
        <v>2934</v>
      </c>
      <c r="F1854" s="118">
        <v>1576.8</v>
      </c>
      <c r="G1854" s="586">
        <f t="shared" si="112"/>
        <v>1576.8</v>
      </c>
      <c r="H1854" s="587">
        <f t="shared" si="114"/>
        <v>0</v>
      </c>
      <c r="I1854" s="112">
        <v>39063</v>
      </c>
      <c r="J1854" s="39"/>
      <c r="K1854" s="39"/>
      <c r="L1854" s="340"/>
      <c r="M1854" s="39"/>
      <c r="N1854" s="39"/>
      <c r="O1854" s="39"/>
      <c r="P1854" s="329"/>
      <c r="Q1854" s="39"/>
    </row>
    <row r="1855" spans="1:17" ht="81" x14ac:dyDescent="0.25">
      <c r="A1855" s="417">
        <f t="shared" si="117"/>
        <v>1699</v>
      </c>
      <c r="B1855" s="422" t="s">
        <v>6454</v>
      </c>
      <c r="C1855" s="278" t="s">
        <v>6453</v>
      </c>
      <c r="D1855" s="39"/>
      <c r="E1855" s="237" t="s">
        <v>2934</v>
      </c>
      <c r="F1855" s="118">
        <v>1576.8</v>
      </c>
      <c r="G1855" s="586">
        <f t="shared" si="112"/>
        <v>1576.8</v>
      </c>
      <c r="H1855" s="587">
        <f t="shared" si="114"/>
        <v>0</v>
      </c>
      <c r="I1855" s="112">
        <v>39063</v>
      </c>
      <c r="J1855" s="39"/>
      <c r="K1855" s="39"/>
      <c r="L1855" s="340"/>
      <c r="M1855" s="39"/>
      <c r="N1855" s="39"/>
      <c r="O1855" s="39"/>
      <c r="P1855" s="329"/>
      <c r="Q1855" s="39"/>
    </row>
    <row r="1856" spans="1:17" ht="81" x14ac:dyDescent="0.25">
      <c r="A1856" s="417">
        <f t="shared" si="117"/>
        <v>1700</v>
      </c>
      <c r="B1856" s="422" t="s">
        <v>6455</v>
      </c>
      <c r="C1856" s="278" t="s">
        <v>6453</v>
      </c>
      <c r="D1856" s="39"/>
      <c r="E1856" s="237" t="s">
        <v>2934</v>
      </c>
      <c r="F1856" s="118">
        <v>1576.8</v>
      </c>
      <c r="G1856" s="586">
        <f t="shared" si="112"/>
        <v>1576.8</v>
      </c>
      <c r="H1856" s="587">
        <f t="shared" si="114"/>
        <v>0</v>
      </c>
      <c r="I1856" s="112">
        <v>39063</v>
      </c>
      <c r="J1856" s="39"/>
      <c r="K1856" s="39"/>
      <c r="L1856" s="340"/>
      <c r="M1856" s="39"/>
      <c r="N1856" s="39"/>
      <c r="O1856" s="39"/>
      <c r="P1856" s="329"/>
      <c r="Q1856" s="39"/>
    </row>
    <row r="1857" spans="1:17" ht="81" x14ac:dyDescent="0.25">
      <c r="A1857" s="417">
        <f t="shared" si="117"/>
        <v>1701</v>
      </c>
      <c r="B1857" s="422" t="s">
        <v>6456</v>
      </c>
      <c r="C1857" s="278" t="s">
        <v>6457</v>
      </c>
      <c r="D1857" s="39"/>
      <c r="E1857" s="237" t="s">
        <v>2934</v>
      </c>
      <c r="F1857" s="118">
        <v>1317.6</v>
      </c>
      <c r="G1857" s="586">
        <f t="shared" si="112"/>
        <v>1317.6</v>
      </c>
      <c r="H1857" s="587">
        <f t="shared" si="114"/>
        <v>0</v>
      </c>
      <c r="I1857" s="112">
        <v>39070</v>
      </c>
      <c r="J1857" s="39"/>
      <c r="K1857" s="39"/>
      <c r="L1857" s="340"/>
      <c r="M1857" s="39"/>
      <c r="N1857" s="39"/>
      <c r="O1857" s="39"/>
      <c r="P1857" s="329"/>
      <c r="Q1857" s="39"/>
    </row>
    <row r="1858" spans="1:17" ht="81" x14ac:dyDescent="0.25">
      <c r="A1858" s="417">
        <f t="shared" si="117"/>
        <v>1702</v>
      </c>
      <c r="B1858" s="422" t="s">
        <v>6458</v>
      </c>
      <c r="C1858" s="278" t="s">
        <v>6457</v>
      </c>
      <c r="D1858" s="39"/>
      <c r="E1858" s="237" t="s">
        <v>2934</v>
      </c>
      <c r="F1858" s="118">
        <v>1317.6</v>
      </c>
      <c r="G1858" s="586">
        <f t="shared" si="112"/>
        <v>1317.6</v>
      </c>
      <c r="H1858" s="587">
        <f t="shared" si="114"/>
        <v>0</v>
      </c>
      <c r="I1858" s="112">
        <v>39070</v>
      </c>
      <c r="J1858" s="39"/>
      <c r="K1858" s="39"/>
      <c r="L1858" s="340"/>
      <c r="M1858" s="39"/>
      <c r="N1858" s="39"/>
      <c r="O1858" s="39"/>
      <c r="P1858" s="329"/>
      <c r="Q1858" s="39"/>
    </row>
    <row r="1859" spans="1:17" ht="81" x14ac:dyDescent="0.25">
      <c r="A1859" s="417">
        <f t="shared" si="117"/>
        <v>1703</v>
      </c>
      <c r="B1859" s="422" t="s">
        <v>6459</v>
      </c>
      <c r="C1859" s="278" t="s">
        <v>6460</v>
      </c>
      <c r="D1859" s="39"/>
      <c r="E1859" s="237" t="s">
        <v>2934</v>
      </c>
      <c r="F1859" s="118">
        <v>1134</v>
      </c>
      <c r="G1859" s="586">
        <f t="shared" si="112"/>
        <v>1134</v>
      </c>
      <c r="H1859" s="587">
        <f t="shared" si="114"/>
        <v>0</v>
      </c>
      <c r="I1859" s="112">
        <v>39080</v>
      </c>
      <c r="J1859" s="39"/>
      <c r="K1859" s="39"/>
      <c r="L1859" s="340"/>
      <c r="M1859" s="39"/>
      <c r="N1859" s="39"/>
      <c r="O1859" s="39"/>
      <c r="P1859" s="329"/>
      <c r="Q1859" s="39"/>
    </row>
    <row r="1860" spans="1:17" ht="81" x14ac:dyDescent="0.25">
      <c r="A1860" s="417">
        <f t="shared" si="117"/>
        <v>1704</v>
      </c>
      <c r="B1860" s="422" t="s">
        <v>6461</v>
      </c>
      <c r="C1860" s="278" t="s">
        <v>6462</v>
      </c>
      <c r="D1860" s="166" t="s">
        <v>7595</v>
      </c>
      <c r="E1860" s="237" t="s">
        <v>2934</v>
      </c>
      <c r="F1860" s="118">
        <v>2091</v>
      </c>
      <c r="G1860" s="586">
        <f t="shared" ref="G1860:G1923" si="118">F1860</f>
        <v>2091</v>
      </c>
      <c r="H1860" s="587">
        <f t="shared" si="114"/>
        <v>0</v>
      </c>
      <c r="I1860" s="112">
        <v>39051</v>
      </c>
      <c r="J1860" s="8" t="s">
        <v>7219</v>
      </c>
      <c r="K1860" s="39"/>
      <c r="L1860" s="340"/>
      <c r="M1860" s="39"/>
      <c r="N1860" s="39"/>
      <c r="O1860" s="39"/>
      <c r="P1860" s="352" t="s">
        <v>7219</v>
      </c>
      <c r="Q1860" s="39"/>
    </row>
    <row r="1861" spans="1:17" ht="81" x14ac:dyDescent="0.25">
      <c r="A1861" s="417">
        <f t="shared" si="117"/>
        <v>1705</v>
      </c>
      <c r="B1861" s="422" t="s">
        <v>6463</v>
      </c>
      <c r="C1861" s="278" t="s">
        <v>6462</v>
      </c>
      <c r="D1861" s="166" t="s">
        <v>7596</v>
      </c>
      <c r="E1861" s="237" t="s">
        <v>2934</v>
      </c>
      <c r="F1861" s="118">
        <v>2091</v>
      </c>
      <c r="G1861" s="586">
        <f t="shared" si="118"/>
        <v>2091</v>
      </c>
      <c r="H1861" s="587">
        <f t="shared" si="114"/>
        <v>0</v>
      </c>
      <c r="I1861" s="112">
        <v>39051</v>
      </c>
      <c r="J1861" s="8" t="s">
        <v>7219</v>
      </c>
      <c r="K1861" s="39"/>
      <c r="L1861" s="340"/>
      <c r="M1861" s="39"/>
      <c r="N1861" s="39"/>
      <c r="O1861" s="39"/>
      <c r="P1861" s="352" t="s">
        <v>7219</v>
      </c>
      <c r="Q1861" s="39"/>
    </row>
    <row r="1862" spans="1:17" ht="81" x14ac:dyDescent="0.25">
      <c r="A1862" s="417">
        <f t="shared" ref="A1862:A1877" si="119">A1861+1</f>
        <v>1706</v>
      </c>
      <c r="B1862" s="422" t="s">
        <v>6464</v>
      </c>
      <c r="C1862" s="278" t="s">
        <v>6462</v>
      </c>
      <c r="D1862" s="166" t="s">
        <v>7597</v>
      </c>
      <c r="E1862" s="237" t="s">
        <v>2934</v>
      </c>
      <c r="F1862" s="118">
        <v>2091</v>
      </c>
      <c r="G1862" s="586">
        <f t="shared" si="118"/>
        <v>2091</v>
      </c>
      <c r="H1862" s="587">
        <f t="shared" ref="H1862:H1925" si="120">F1862-G1862</f>
        <v>0</v>
      </c>
      <c r="I1862" s="112">
        <v>39051</v>
      </c>
      <c r="J1862" s="8" t="s">
        <v>7219</v>
      </c>
      <c r="K1862" s="39"/>
      <c r="L1862" s="340"/>
      <c r="M1862" s="39"/>
      <c r="N1862" s="39"/>
      <c r="O1862" s="39"/>
      <c r="P1862" s="352" t="s">
        <v>7219</v>
      </c>
      <c r="Q1862" s="39"/>
    </row>
    <row r="1863" spans="1:17" ht="81" x14ac:dyDescent="0.25">
      <c r="A1863" s="417">
        <f t="shared" si="119"/>
        <v>1707</v>
      </c>
      <c r="B1863" s="422" t="s">
        <v>6465</v>
      </c>
      <c r="C1863" s="278" t="s">
        <v>6462</v>
      </c>
      <c r="D1863" s="166" t="s">
        <v>7598</v>
      </c>
      <c r="E1863" s="237" t="s">
        <v>2934</v>
      </c>
      <c r="F1863" s="118">
        <v>2091</v>
      </c>
      <c r="G1863" s="586">
        <f t="shared" si="118"/>
        <v>2091</v>
      </c>
      <c r="H1863" s="587">
        <f t="shared" si="120"/>
        <v>0</v>
      </c>
      <c r="I1863" s="112">
        <v>39051</v>
      </c>
      <c r="J1863" s="8" t="s">
        <v>7219</v>
      </c>
      <c r="K1863" s="39"/>
      <c r="L1863" s="340"/>
      <c r="M1863" s="39"/>
      <c r="N1863" s="39"/>
      <c r="O1863" s="39"/>
      <c r="P1863" s="352" t="s">
        <v>7219</v>
      </c>
      <c r="Q1863" s="39"/>
    </row>
    <row r="1864" spans="1:17" ht="81" x14ac:dyDescent="0.25">
      <c r="A1864" s="417">
        <f t="shared" si="119"/>
        <v>1708</v>
      </c>
      <c r="B1864" s="422" t="s">
        <v>6466</v>
      </c>
      <c r="C1864" s="278" t="s">
        <v>6462</v>
      </c>
      <c r="D1864" s="166" t="s">
        <v>7599</v>
      </c>
      <c r="E1864" s="237" t="s">
        <v>2934</v>
      </c>
      <c r="F1864" s="118">
        <v>2091</v>
      </c>
      <c r="G1864" s="586">
        <f t="shared" si="118"/>
        <v>2091</v>
      </c>
      <c r="H1864" s="587">
        <f t="shared" si="120"/>
        <v>0</v>
      </c>
      <c r="I1864" s="112">
        <v>39051</v>
      </c>
      <c r="J1864" s="8" t="s">
        <v>7219</v>
      </c>
      <c r="K1864" s="39"/>
      <c r="L1864" s="340"/>
      <c r="M1864" s="39"/>
      <c r="N1864" s="39"/>
      <c r="O1864" s="39"/>
      <c r="P1864" s="352" t="s">
        <v>7219</v>
      </c>
      <c r="Q1864" s="39"/>
    </row>
    <row r="1865" spans="1:17" ht="81" x14ac:dyDescent="0.25">
      <c r="A1865" s="417">
        <f t="shared" si="119"/>
        <v>1709</v>
      </c>
      <c r="B1865" s="422" t="s">
        <v>6467</v>
      </c>
      <c r="C1865" s="278" t="s">
        <v>6462</v>
      </c>
      <c r="D1865" s="166" t="s">
        <v>7600</v>
      </c>
      <c r="E1865" s="237" t="s">
        <v>2934</v>
      </c>
      <c r="F1865" s="118">
        <v>2091</v>
      </c>
      <c r="G1865" s="586">
        <f t="shared" si="118"/>
        <v>2091</v>
      </c>
      <c r="H1865" s="587">
        <f t="shared" si="120"/>
        <v>0</v>
      </c>
      <c r="I1865" s="112">
        <v>39051</v>
      </c>
      <c r="J1865" s="8" t="s">
        <v>7219</v>
      </c>
      <c r="K1865" s="39"/>
      <c r="L1865" s="340"/>
      <c r="M1865" s="39"/>
      <c r="N1865" s="39"/>
      <c r="O1865" s="39"/>
      <c r="P1865" s="352" t="s">
        <v>7219</v>
      </c>
      <c r="Q1865" s="39"/>
    </row>
    <row r="1866" spans="1:17" ht="81" x14ac:dyDescent="0.25">
      <c r="A1866" s="417">
        <f t="shared" si="119"/>
        <v>1710</v>
      </c>
      <c r="B1866" s="422" t="s">
        <v>6468</v>
      </c>
      <c r="C1866" s="278" t="s">
        <v>6469</v>
      </c>
      <c r="D1866" s="166" t="s">
        <v>7601</v>
      </c>
      <c r="E1866" s="237" t="s">
        <v>2934</v>
      </c>
      <c r="F1866" s="317">
        <v>930</v>
      </c>
      <c r="G1866" s="586">
        <f t="shared" si="118"/>
        <v>930</v>
      </c>
      <c r="H1866" s="587">
        <f t="shared" si="120"/>
        <v>0</v>
      </c>
      <c r="I1866" s="112">
        <v>39342</v>
      </c>
      <c r="J1866" s="8" t="s">
        <v>7219</v>
      </c>
      <c r="K1866" s="39"/>
      <c r="L1866" s="340"/>
      <c r="M1866" s="39"/>
      <c r="N1866" s="39"/>
      <c r="O1866" s="39"/>
      <c r="P1866" s="352" t="s">
        <v>7219</v>
      </c>
      <c r="Q1866" s="39"/>
    </row>
    <row r="1867" spans="1:17" ht="81" x14ac:dyDescent="0.25">
      <c r="A1867" s="417">
        <f t="shared" si="119"/>
        <v>1711</v>
      </c>
      <c r="B1867" s="422" t="s">
        <v>6470</v>
      </c>
      <c r="C1867" s="278" t="s">
        <v>6471</v>
      </c>
      <c r="D1867" s="39"/>
      <c r="E1867" s="237" t="s">
        <v>2934</v>
      </c>
      <c r="F1867" s="118">
        <v>2100</v>
      </c>
      <c r="G1867" s="586">
        <f t="shared" si="118"/>
        <v>2100</v>
      </c>
      <c r="H1867" s="587">
        <f t="shared" si="120"/>
        <v>0</v>
      </c>
      <c r="I1867" s="112">
        <v>40908</v>
      </c>
      <c r="J1867" s="39"/>
      <c r="K1867" s="39"/>
      <c r="L1867" s="340"/>
      <c r="M1867" s="39"/>
      <c r="N1867" s="39"/>
      <c r="O1867" s="39"/>
      <c r="P1867" s="329"/>
      <c r="Q1867" s="39"/>
    </row>
    <row r="1868" spans="1:17" ht="81" x14ac:dyDescent="0.25">
      <c r="A1868" s="417">
        <f t="shared" si="119"/>
        <v>1712</v>
      </c>
      <c r="B1868" s="422" t="s">
        <v>6472</v>
      </c>
      <c r="C1868" s="278" t="s">
        <v>6473</v>
      </c>
      <c r="D1868" s="39"/>
      <c r="E1868" s="237" t="s">
        <v>2934</v>
      </c>
      <c r="F1868" s="118">
        <v>2100</v>
      </c>
      <c r="G1868" s="586">
        <f t="shared" si="118"/>
        <v>2100</v>
      </c>
      <c r="H1868" s="587">
        <f t="shared" si="120"/>
        <v>0</v>
      </c>
      <c r="I1868" s="112">
        <v>40908</v>
      </c>
      <c r="J1868" s="39"/>
      <c r="K1868" s="39"/>
      <c r="L1868" s="340"/>
      <c r="M1868" s="39"/>
      <c r="N1868" s="39"/>
      <c r="O1868" s="39"/>
      <c r="P1868" s="329"/>
      <c r="Q1868" s="39"/>
    </row>
    <row r="1869" spans="1:17" ht="81" x14ac:dyDescent="0.25">
      <c r="A1869" s="417">
        <f t="shared" si="119"/>
        <v>1713</v>
      </c>
      <c r="B1869" s="422" t="s">
        <v>6474</v>
      </c>
      <c r="C1869" s="278" t="s">
        <v>6475</v>
      </c>
      <c r="D1869" s="39"/>
      <c r="E1869" s="237" t="s">
        <v>2934</v>
      </c>
      <c r="F1869" s="118">
        <v>2100</v>
      </c>
      <c r="G1869" s="586">
        <f t="shared" si="118"/>
        <v>2100</v>
      </c>
      <c r="H1869" s="587">
        <f t="shared" si="120"/>
        <v>0</v>
      </c>
      <c r="I1869" s="112">
        <v>40908</v>
      </c>
      <c r="J1869" s="39"/>
      <c r="K1869" s="39"/>
      <c r="L1869" s="340"/>
      <c r="M1869" s="39"/>
      <c r="N1869" s="39"/>
      <c r="O1869" s="39"/>
      <c r="P1869" s="329"/>
      <c r="Q1869" s="39"/>
    </row>
    <row r="1870" spans="1:17" ht="81" x14ac:dyDescent="0.25">
      <c r="A1870" s="417">
        <f t="shared" si="119"/>
        <v>1714</v>
      </c>
      <c r="B1870" s="422" t="s">
        <v>6476</v>
      </c>
      <c r="C1870" s="278" t="s">
        <v>6477</v>
      </c>
      <c r="D1870" s="39"/>
      <c r="E1870" s="237" t="s">
        <v>2934</v>
      </c>
      <c r="F1870" s="118">
        <v>2100</v>
      </c>
      <c r="G1870" s="586">
        <f t="shared" si="118"/>
        <v>2100</v>
      </c>
      <c r="H1870" s="587">
        <f t="shared" si="120"/>
        <v>0</v>
      </c>
      <c r="I1870" s="112">
        <v>40908</v>
      </c>
      <c r="J1870" s="39"/>
      <c r="K1870" s="39"/>
      <c r="L1870" s="340"/>
      <c r="M1870" s="39"/>
      <c r="N1870" s="39"/>
      <c r="O1870" s="39"/>
      <c r="P1870" s="329"/>
      <c r="Q1870" s="39"/>
    </row>
    <row r="1871" spans="1:17" ht="81" x14ac:dyDescent="0.25">
      <c r="A1871" s="417">
        <f t="shared" si="119"/>
        <v>1715</v>
      </c>
      <c r="B1871" s="422" t="s">
        <v>6478</v>
      </c>
      <c r="C1871" s="278" t="s">
        <v>6479</v>
      </c>
      <c r="D1871" s="39"/>
      <c r="E1871" s="237" t="s">
        <v>2934</v>
      </c>
      <c r="F1871" s="118">
        <v>2100</v>
      </c>
      <c r="G1871" s="586">
        <f t="shared" si="118"/>
        <v>2100</v>
      </c>
      <c r="H1871" s="587">
        <f t="shared" si="120"/>
        <v>0</v>
      </c>
      <c r="I1871" s="112">
        <v>40908</v>
      </c>
      <c r="J1871" s="39"/>
      <c r="K1871" s="39"/>
      <c r="L1871" s="340"/>
      <c r="M1871" s="39"/>
      <c r="N1871" s="39"/>
      <c r="O1871" s="39"/>
      <c r="P1871" s="329"/>
      <c r="Q1871" s="39"/>
    </row>
    <row r="1872" spans="1:17" ht="81" x14ac:dyDescent="0.25">
      <c r="A1872" s="417">
        <f t="shared" si="119"/>
        <v>1716</v>
      </c>
      <c r="B1872" s="422" t="s">
        <v>6480</v>
      </c>
      <c r="C1872" s="278" t="s">
        <v>6481</v>
      </c>
      <c r="D1872" s="39"/>
      <c r="E1872" s="237" t="s">
        <v>2934</v>
      </c>
      <c r="F1872" s="118">
        <v>2100</v>
      </c>
      <c r="G1872" s="586">
        <f t="shared" si="118"/>
        <v>2100</v>
      </c>
      <c r="H1872" s="587">
        <f t="shared" si="120"/>
        <v>0</v>
      </c>
      <c r="I1872" s="112">
        <v>40908</v>
      </c>
      <c r="J1872" s="39"/>
      <c r="K1872" s="39"/>
      <c r="L1872" s="340"/>
      <c r="M1872" s="39"/>
      <c r="N1872" s="39"/>
      <c r="O1872" s="39"/>
      <c r="P1872" s="329"/>
      <c r="Q1872" s="39"/>
    </row>
    <row r="1873" spans="1:17" ht="81" x14ac:dyDescent="0.25">
      <c r="A1873" s="417">
        <f t="shared" si="119"/>
        <v>1717</v>
      </c>
      <c r="B1873" s="422" t="s">
        <v>6482</v>
      </c>
      <c r="C1873" s="278" t="s">
        <v>6483</v>
      </c>
      <c r="D1873" s="39"/>
      <c r="E1873" s="237" t="s">
        <v>2934</v>
      </c>
      <c r="F1873" s="118">
        <v>1200</v>
      </c>
      <c r="G1873" s="586">
        <f t="shared" si="118"/>
        <v>1200</v>
      </c>
      <c r="H1873" s="587">
        <f t="shared" si="120"/>
        <v>0</v>
      </c>
      <c r="I1873" s="112">
        <v>40908</v>
      </c>
      <c r="J1873" s="39"/>
      <c r="K1873" s="39"/>
      <c r="L1873" s="340"/>
      <c r="M1873" s="39"/>
      <c r="N1873" s="39"/>
      <c r="O1873" s="39"/>
      <c r="P1873" s="329"/>
      <c r="Q1873" s="39"/>
    </row>
    <row r="1874" spans="1:17" ht="81" x14ac:dyDescent="0.25">
      <c r="A1874" s="417">
        <f t="shared" si="119"/>
        <v>1718</v>
      </c>
      <c r="B1874" s="422" t="s">
        <v>6484</v>
      </c>
      <c r="C1874" s="278" t="s">
        <v>6485</v>
      </c>
      <c r="D1874" s="39"/>
      <c r="E1874" s="237" t="s">
        <v>2934</v>
      </c>
      <c r="F1874" s="118">
        <v>1200</v>
      </c>
      <c r="G1874" s="586">
        <f t="shared" si="118"/>
        <v>1200</v>
      </c>
      <c r="H1874" s="587">
        <f t="shared" si="120"/>
        <v>0</v>
      </c>
      <c r="I1874" s="112">
        <v>40908</v>
      </c>
      <c r="J1874" s="39"/>
      <c r="K1874" s="39"/>
      <c r="L1874" s="340"/>
      <c r="M1874" s="39"/>
      <c r="N1874" s="39"/>
      <c r="O1874" s="39"/>
      <c r="P1874" s="329"/>
      <c r="Q1874" s="39"/>
    </row>
    <row r="1875" spans="1:17" ht="81" x14ac:dyDescent="0.25">
      <c r="A1875" s="417">
        <f t="shared" si="119"/>
        <v>1719</v>
      </c>
      <c r="B1875" s="422" t="s">
        <v>6486</v>
      </c>
      <c r="C1875" s="278" t="s">
        <v>6487</v>
      </c>
      <c r="D1875" s="39"/>
      <c r="E1875" s="237" t="s">
        <v>2934</v>
      </c>
      <c r="F1875" s="118">
        <v>1200</v>
      </c>
      <c r="G1875" s="586">
        <f t="shared" si="118"/>
        <v>1200</v>
      </c>
      <c r="H1875" s="587">
        <f t="shared" si="120"/>
        <v>0</v>
      </c>
      <c r="I1875" s="112">
        <v>40908</v>
      </c>
      <c r="J1875" s="39"/>
      <c r="K1875" s="39"/>
      <c r="L1875" s="340"/>
      <c r="M1875" s="39"/>
      <c r="N1875" s="39"/>
      <c r="O1875" s="39"/>
      <c r="P1875" s="329"/>
      <c r="Q1875" s="39"/>
    </row>
    <row r="1876" spans="1:17" ht="81" x14ac:dyDescent="0.25">
      <c r="A1876" s="417">
        <f t="shared" si="119"/>
        <v>1720</v>
      </c>
      <c r="B1876" s="422" t="s">
        <v>6488</v>
      </c>
      <c r="C1876" s="278" t="s">
        <v>6489</v>
      </c>
      <c r="D1876" s="39"/>
      <c r="E1876" s="237" t="s">
        <v>2934</v>
      </c>
      <c r="F1876" s="118">
        <v>1200</v>
      </c>
      <c r="G1876" s="586">
        <f t="shared" si="118"/>
        <v>1200</v>
      </c>
      <c r="H1876" s="587">
        <f t="shared" si="120"/>
        <v>0</v>
      </c>
      <c r="I1876" s="112">
        <v>40908</v>
      </c>
      <c r="J1876" s="39"/>
      <c r="K1876" s="39"/>
      <c r="L1876" s="340"/>
      <c r="M1876" s="39"/>
      <c r="N1876" s="39"/>
      <c r="O1876" s="39"/>
      <c r="P1876" s="329"/>
      <c r="Q1876" s="39"/>
    </row>
    <row r="1877" spans="1:17" ht="81" x14ac:dyDescent="0.25">
      <c r="A1877" s="417">
        <f t="shared" si="119"/>
        <v>1721</v>
      </c>
      <c r="B1877" s="422" t="s">
        <v>6490</v>
      </c>
      <c r="C1877" s="278" t="s">
        <v>6491</v>
      </c>
      <c r="D1877" s="39"/>
      <c r="E1877" s="237" t="s">
        <v>2934</v>
      </c>
      <c r="F1877" s="118">
        <v>1200</v>
      </c>
      <c r="G1877" s="586">
        <f t="shared" si="118"/>
        <v>1200</v>
      </c>
      <c r="H1877" s="587">
        <f t="shared" si="120"/>
        <v>0</v>
      </c>
      <c r="I1877" s="112">
        <v>40908</v>
      </c>
      <c r="J1877" s="39"/>
      <c r="K1877" s="39"/>
      <c r="L1877" s="340"/>
      <c r="M1877" s="39"/>
      <c r="N1877" s="39"/>
      <c r="O1877" s="39"/>
      <c r="P1877" s="329"/>
      <c r="Q1877" s="39"/>
    </row>
    <row r="1878" spans="1:17" ht="81" x14ac:dyDescent="0.25">
      <c r="A1878" s="417">
        <f t="shared" ref="A1878:A1893" si="121">A1877+1</f>
        <v>1722</v>
      </c>
      <c r="B1878" s="422" t="s">
        <v>6492</v>
      </c>
      <c r="C1878" s="278" t="s">
        <v>6493</v>
      </c>
      <c r="D1878" s="39"/>
      <c r="E1878" s="237" t="s">
        <v>2934</v>
      </c>
      <c r="F1878" s="118">
        <v>1200</v>
      </c>
      <c r="G1878" s="586">
        <f t="shared" si="118"/>
        <v>1200</v>
      </c>
      <c r="H1878" s="587">
        <f t="shared" si="120"/>
        <v>0</v>
      </c>
      <c r="I1878" s="112">
        <v>39444</v>
      </c>
      <c r="J1878" s="39"/>
      <c r="K1878" s="39"/>
      <c r="L1878" s="340"/>
      <c r="M1878" s="39"/>
      <c r="N1878" s="39"/>
      <c r="O1878" s="39"/>
      <c r="P1878" s="329"/>
      <c r="Q1878" s="39"/>
    </row>
    <row r="1879" spans="1:17" ht="81" x14ac:dyDescent="0.25">
      <c r="A1879" s="417">
        <f t="shared" si="121"/>
        <v>1723</v>
      </c>
      <c r="B1879" s="422" t="s">
        <v>6494</v>
      </c>
      <c r="C1879" s="278" t="s">
        <v>6493</v>
      </c>
      <c r="D1879" s="39"/>
      <c r="E1879" s="237" t="s">
        <v>2934</v>
      </c>
      <c r="F1879" s="118">
        <v>1200</v>
      </c>
      <c r="G1879" s="586">
        <f t="shared" si="118"/>
        <v>1200</v>
      </c>
      <c r="H1879" s="587">
        <f t="shared" si="120"/>
        <v>0</v>
      </c>
      <c r="I1879" s="112">
        <v>39444</v>
      </c>
      <c r="J1879" s="39"/>
      <c r="K1879" s="39"/>
      <c r="L1879" s="340"/>
      <c r="M1879" s="39"/>
      <c r="N1879" s="39"/>
      <c r="O1879" s="39"/>
      <c r="P1879" s="329"/>
      <c r="Q1879" s="39"/>
    </row>
    <row r="1880" spans="1:17" ht="81" x14ac:dyDescent="0.25">
      <c r="A1880" s="417">
        <f t="shared" si="121"/>
        <v>1724</v>
      </c>
      <c r="B1880" s="422" t="s">
        <v>6495</v>
      </c>
      <c r="C1880" s="278" t="s">
        <v>6493</v>
      </c>
      <c r="D1880" s="39"/>
      <c r="E1880" s="237" t="s">
        <v>2934</v>
      </c>
      <c r="F1880" s="118">
        <v>1200</v>
      </c>
      <c r="G1880" s="586">
        <f t="shared" si="118"/>
        <v>1200</v>
      </c>
      <c r="H1880" s="587">
        <f t="shared" si="120"/>
        <v>0</v>
      </c>
      <c r="I1880" s="112">
        <v>39444</v>
      </c>
      <c r="J1880" s="39"/>
      <c r="K1880" s="39"/>
      <c r="L1880" s="340"/>
      <c r="M1880" s="39"/>
      <c r="N1880" s="39"/>
      <c r="O1880" s="39"/>
      <c r="P1880" s="329"/>
      <c r="Q1880" s="39"/>
    </row>
    <row r="1881" spans="1:17" ht="81" x14ac:dyDescent="0.25">
      <c r="A1881" s="417">
        <f t="shared" si="121"/>
        <v>1725</v>
      </c>
      <c r="B1881" s="422" t="s">
        <v>6496</v>
      </c>
      <c r="C1881" s="278" t="s">
        <v>6497</v>
      </c>
      <c r="D1881" s="39"/>
      <c r="E1881" s="237" t="s">
        <v>2934</v>
      </c>
      <c r="F1881" s="118">
        <v>2600</v>
      </c>
      <c r="G1881" s="586">
        <f t="shared" si="118"/>
        <v>2600</v>
      </c>
      <c r="H1881" s="587">
        <f t="shared" si="120"/>
        <v>0</v>
      </c>
      <c r="I1881" s="112">
        <v>39444</v>
      </c>
      <c r="J1881" s="39"/>
      <c r="K1881" s="39"/>
      <c r="L1881" s="340"/>
      <c r="M1881" s="39"/>
      <c r="N1881" s="39"/>
      <c r="O1881" s="39"/>
      <c r="P1881" s="329"/>
      <c r="Q1881" s="39"/>
    </row>
    <row r="1882" spans="1:17" ht="81" x14ac:dyDescent="0.25">
      <c r="A1882" s="417">
        <f t="shared" si="121"/>
        <v>1726</v>
      </c>
      <c r="B1882" s="422" t="s">
        <v>6498</v>
      </c>
      <c r="C1882" s="278" t="s">
        <v>6499</v>
      </c>
      <c r="D1882" s="166" t="s">
        <v>7602</v>
      </c>
      <c r="E1882" s="237" t="s">
        <v>2934</v>
      </c>
      <c r="F1882" s="118">
        <v>2733.6</v>
      </c>
      <c r="G1882" s="586">
        <f t="shared" si="118"/>
        <v>2733.6</v>
      </c>
      <c r="H1882" s="587">
        <f t="shared" si="120"/>
        <v>0</v>
      </c>
      <c r="I1882" s="112">
        <v>39051</v>
      </c>
      <c r="J1882" s="39"/>
      <c r="K1882" s="39"/>
      <c r="L1882" s="340"/>
      <c r="M1882" s="39"/>
      <c r="N1882" s="39"/>
      <c r="O1882" s="39"/>
      <c r="P1882" s="329"/>
      <c r="Q1882" s="39"/>
    </row>
    <row r="1883" spans="1:17" ht="81" x14ac:dyDescent="0.25">
      <c r="A1883" s="417">
        <f t="shared" si="121"/>
        <v>1727</v>
      </c>
      <c r="B1883" s="422" t="s">
        <v>6500</v>
      </c>
      <c r="C1883" s="278" t="s">
        <v>6499</v>
      </c>
      <c r="D1883" s="166" t="s">
        <v>7603</v>
      </c>
      <c r="E1883" s="237" t="s">
        <v>2934</v>
      </c>
      <c r="F1883" s="118">
        <v>2733.6</v>
      </c>
      <c r="G1883" s="586">
        <f t="shared" si="118"/>
        <v>2733.6</v>
      </c>
      <c r="H1883" s="587">
        <f t="shared" si="120"/>
        <v>0</v>
      </c>
      <c r="I1883" s="112">
        <v>39051</v>
      </c>
      <c r="J1883" s="39"/>
      <c r="K1883" s="39"/>
      <c r="L1883" s="340"/>
      <c r="M1883" s="39"/>
      <c r="N1883" s="39"/>
      <c r="O1883" s="39"/>
      <c r="P1883" s="329"/>
      <c r="Q1883" s="39"/>
    </row>
    <row r="1884" spans="1:17" ht="81" x14ac:dyDescent="0.25">
      <c r="A1884" s="417">
        <f t="shared" si="121"/>
        <v>1728</v>
      </c>
      <c r="B1884" s="422" t="s">
        <v>6501</v>
      </c>
      <c r="C1884" s="278" t="s">
        <v>6499</v>
      </c>
      <c r="D1884" s="166" t="s">
        <v>7604</v>
      </c>
      <c r="E1884" s="237" t="s">
        <v>2934</v>
      </c>
      <c r="F1884" s="118">
        <v>2733.6</v>
      </c>
      <c r="G1884" s="586">
        <f t="shared" si="118"/>
        <v>2733.6</v>
      </c>
      <c r="H1884" s="587">
        <f t="shared" si="120"/>
        <v>0</v>
      </c>
      <c r="I1884" s="112">
        <v>39051</v>
      </c>
      <c r="J1884" s="39"/>
      <c r="K1884" s="39"/>
      <c r="L1884" s="340"/>
      <c r="M1884" s="39"/>
      <c r="N1884" s="39"/>
      <c r="O1884" s="39"/>
      <c r="P1884" s="329"/>
      <c r="Q1884" s="39"/>
    </row>
    <row r="1885" spans="1:17" ht="81" x14ac:dyDescent="0.25">
      <c r="A1885" s="417">
        <f t="shared" si="121"/>
        <v>1729</v>
      </c>
      <c r="B1885" s="422" t="s">
        <v>6502</v>
      </c>
      <c r="C1885" s="278" t="s">
        <v>6499</v>
      </c>
      <c r="D1885" s="166" t="s">
        <v>7605</v>
      </c>
      <c r="E1885" s="237" t="s">
        <v>2934</v>
      </c>
      <c r="F1885" s="118">
        <v>2733.6</v>
      </c>
      <c r="G1885" s="586">
        <f t="shared" si="118"/>
        <v>2733.6</v>
      </c>
      <c r="H1885" s="587">
        <f t="shared" si="120"/>
        <v>0</v>
      </c>
      <c r="I1885" s="112">
        <v>39051</v>
      </c>
      <c r="J1885" s="39"/>
      <c r="K1885" s="39"/>
      <c r="L1885" s="340"/>
      <c r="M1885" s="39"/>
      <c r="N1885" s="39"/>
      <c r="O1885" s="39"/>
      <c r="P1885" s="329"/>
      <c r="Q1885" s="39"/>
    </row>
    <row r="1886" spans="1:17" ht="81" x14ac:dyDescent="0.25">
      <c r="A1886" s="417">
        <f t="shared" si="121"/>
        <v>1730</v>
      </c>
      <c r="B1886" s="422" t="s">
        <v>6503</v>
      </c>
      <c r="C1886" s="278" t="s">
        <v>6499</v>
      </c>
      <c r="D1886" s="166" t="s">
        <v>7605</v>
      </c>
      <c r="E1886" s="237" t="s">
        <v>2934</v>
      </c>
      <c r="F1886" s="118">
        <v>2733.6</v>
      </c>
      <c r="G1886" s="586">
        <f t="shared" si="118"/>
        <v>2733.6</v>
      </c>
      <c r="H1886" s="587">
        <f t="shared" si="120"/>
        <v>0</v>
      </c>
      <c r="I1886" s="112">
        <v>39051</v>
      </c>
      <c r="J1886" s="39"/>
      <c r="K1886" s="39"/>
      <c r="L1886" s="340"/>
      <c r="M1886" s="39"/>
      <c r="N1886" s="39"/>
      <c r="O1886" s="39"/>
      <c r="P1886" s="329"/>
      <c r="Q1886" s="39"/>
    </row>
    <row r="1887" spans="1:17" ht="81" x14ac:dyDescent="0.25">
      <c r="A1887" s="417">
        <f t="shared" si="121"/>
        <v>1731</v>
      </c>
      <c r="B1887" s="422" t="s">
        <v>6504</v>
      </c>
      <c r="C1887" s="278" t="s">
        <v>6499</v>
      </c>
      <c r="D1887" s="166" t="s">
        <v>7606</v>
      </c>
      <c r="E1887" s="237" t="s">
        <v>2934</v>
      </c>
      <c r="F1887" s="118">
        <v>2733.6</v>
      </c>
      <c r="G1887" s="586">
        <f t="shared" si="118"/>
        <v>2733.6</v>
      </c>
      <c r="H1887" s="587">
        <f t="shared" si="120"/>
        <v>0</v>
      </c>
      <c r="I1887" s="112">
        <v>39051</v>
      </c>
      <c r="J1887" s="39"/>
      <c r="K1887" s="39"/>
      <c r="L1887" s="340"/>
      <c r="M1887" s="39"/>
      <c r="N1887" s="39"/>
      <c r="O1887" s="39"/>
      <c r="P1887" s="329"/>
      <c r="Q1887" s="39"/>
    </row>
    <row r="1888" spans="1:17" ht="81" x14ac:dyDescent="0.25">
      <c r="A1888" s="417">
        <f t="shared" si="121"/>
        <v>1732</v>
      </c>
      <c r="B1888" s="422" t="s">
        <v>6505</v>
      </c>
      <c r="C1888" s="278" t="s">
        <v>6506</v>
      </c>
      <c r="D1888" s="39"/>
      <c r="E1888" s="237" t="s">
        <v>2934</v>
      </c>
      <c r="F1888" s="118">
        <v>2942</v>
      </c>
      <c r="G1888" s="586">
        <f t="shared" si="118"/>
        <v>2942</v>
      </c>
      <c r="H1888" s="587">
        <f t="shared" si="120"/>
        <v>0</v>
      </c>
      <c r="I1888" s="112">
        <v>39261</v>
      </c>
      <c r="J1888" s="39"/>
      <c r="K1888" s="39"/>
      <c r="L1888" s="340"/>
      <c r="M1888" s="39"/>
      <c r="N1888" s="39"/>
      <c r="O1888" s="39"/>
      <c r="P1888" s="329"/>
      <c r="Q1888" s="39"/>
    </row>
    <row r="1889" spans="1:17" ht="81" x14ac:dyDescent="0.25">
      <c r="A1889" s="417">
        <f t="shared" si="121"/>
        <v>1733</v>
      </c>
      <c r="B1889" s="422" t="s">
        <v>6507</v>
      </c>
      <c r="C1889" s="278" t="s">
        <v>6508</v>
      </c>
      <c r="D1889" s="39"/>
      <c r="E1889" s="237" t="s">
        <v>2934</v>
      </c>
      <c r="F1889" s="317">
        <v>891</v>
      </c>
      <c r="G1889" s="586">
        <f t="shared" si="118"/>
        <v>891</v>
      </c>
      <c r="H1889" s="587">
        <f t="shared" si="120"/>
        <v>0</v>
      </c>
      <c r="I1889" s="112">
        <v>39051</v>
      </c>
      <c r="J1889" s="39"/>
      <c r="K1889" s="39"/>
      <c r="L1889" s="340"/>
      <c r="M1889" s="39"/>
      <c r="N1889" s="39"/>
      <c r="O1889" s="39"/>
      <c r="P1889" s="329"/>
      <c r="Q1889" s="39"/>
    </row>
    <row r="1890" spans="1:17" ht="81" x14ac:dyDescent="0.25">
      <c r="A1890" s="417">
        <f t="shared" si="121"/>
        <v>1734</v>
      </c>
      <c r="B1890" s="422" t="s">
        <v>6509</v>
      </c>
      <c r="C1890" s="278" t="s">
        <v>6510</v>
      </c>
      <c r="D1890" s="166" t="s">
        <v>7607</v>
      </c>
      <c r="E1890" s="237" t="s">
        <v>2934</v>
      </c>
      <c r="F1890" s="118">
        <v>8150</v>
      </c>
      <c r="G1890" s="586">
        <f t="shared" si="118"/>
        <v>8150</v>
      </c>
      <c r="H1890" s="587">
        <f t="shared" si="120"/>
        <v>0</v>
      </c>
      <c r="I1890" s="112">
        <v>43362</v>
      </c>
      <c r="J1890" s="8" t="s">
        <v>7154</v>
      </c>
      <c r="K1890" s="39"/>
      <c r="L1890" s="340"/>
      <c r="M1890" s="39"/>
      <c r="N1890" s="39"/>
      <c r="O1890" s="39"/>
      <c r="P1890" s="352" t="s">
        <v>7154</v>
      </c>
      <c r="Q1890" s="39"/>
    </row>
    <row r="1891" spans="1:17" ht="81" x14ac:dyDescent="0.25">
      <c r="A1891" s="417">
        <f t="shared" si="121"/>
        <v>1735</v>
      </c>
      <c r="B1891" s="422" t="s">
        <v>6511</v>
      </c>
      <c r="C1891" s="278" t="s">
        <v>6512</v>
      </c>
      <c r="D1891" s="166" t="s">
        <v>7594</v>
      </c>
      <c r="E1891" s="237" t="s">
        <v>2934</v>
      </c>
      <c r="F1891" s="317">
        <v>270</v>
      </c>
      <c r="G1891" s="586">
        <f t="shared" si="118"/>
        <v>270</v>
      </c>
      <c r="H1891" s="587">
        <f t="shared" si="120"/>
        <v>0</v>
      </c>
      <c r="I1891" s="112">
        <v>41253</v>
      </c>
      <c r="J1891" s="8" t="s">
        <v>7217</v>
      </c>
      <c r="K1891" s="39"/>
      <c r="L1891" s="340"/>
      <c r="M1891" s="39"/>
      <c r="N1891" s="39"/>
      <c r="O1891" s="39"/>
      <c r="P1891" s="352" t="s">
        <v>7217</v>
      </c>
      <c r="Q1891" s="39"/>
    </row>
    <row r="1892" spans="1:17" ht="89.25" x14ac:dyDescent="0.25">
      <c r="A1892" s="417">
        <f t="shared" si="121"/>
        <v>1736</v>
      </c>
      <c r="B1892" s="422" t="s">
        <v>6513</v>
      </c>
      <c r="C1892" s="278" t="s">
        <v>6514</v>
      </c>
      <c r="D1892" s="166" t="s">
        <v>7608</v>
      </c>
      <c r="E1892" s="237" t="s">
        <v>2934</v>
      </c>
      <c r="F1892" s="317">
        <v>270</v>
      </c>
      <c r="G1892" s="586">
        <f t="shared" si="118"/>
        <v>270</v>
      </c>
      <c r="H1892" s="587">
        <f t="shared" si="120"/>
        <v>0</v>
      </c>
      <c r="I1892" s="112">
        <v>41253</v>
      </c>
      <c r="J1892" s="8" t="s">
        <v>7217</v>
      </c>
      <c r="K1892" s="39"/>
      <c r="L1892" s="340"/>
      <c r="M1892" s="39"/>
      <c r="N1892" s="39"/>
      <c r="O1892" s="39"/>
      <c r="P1892" s="352" t="s">
        <v>7217</v>
      </c>
      <c r="Q1892" s="39"/>
    </row>
    <row r="1893" spans="1:17" ht="81" x14ac:dyDescent="0.25">
      <c r="A1893" s="417">
        <f t="shared" si="121"/>
        <v>1737</v>
      </c>
      <c r="B1893" s="422" t="s">
        <v>6515</v>
      </c>
      <c r="C1893" s="278" t="s">
        <v>6516</v>
      </c>
      <c r="D1893" s="166" t="s">
        <v>7609</v>
      </c>
      <c r="E1893" s="237" t="s">
        <v>2934</v>
      </c>
      <c r="F1893" s="118">
        <v>1377</v>
      </c>
      <c r="G1893" s="586">
        <f t="shared" si="118"/>
        <v>1377</v>
      </c>
      <c r="H1893" s="587">
        <f t="shared" si="120"/>
        <v>0</v>
      </c>
      <c r="I1893" s="112">
        <v>39653</v>
      </c>
      <c r="J1893" s="39"/>
      <c r="K1893" s="39"/>
      <c r="L1893" s="340"/>
      <c r="M1893" s="39"/>
      <c r="N1893" s="39"/>
      <c r="O1893" s="39"/>
      <c r="P1893" s="329"/>
      <c r="Q1893" s="39"/>
    </row>
    <row r="1894" spans="1:17" ht="81" x14ac:dyDescent="0.25">
      <c r="A1894" s="417">
        <f t="shared" ref="A1894:A1909" si="122">A1893+1</f>
        <v>1738</v>
      </c>
      <c r="B1894" s="422" t="s">
        <v>6517</v>
      </c>
      <c r="C1894" s="278" t="s">
        <v>6518</v>
      </c>
      <c r="D1894" s="166" t="s">
        <v>7610</v>
      </c>
      <c r="E1894" s="237" t="s">
        <v>2934</v>
      </c>
      <c r="F1894" s="118">
        <v>1652.4</v>
      </c>
      <c r="G1894" s="586">
        <f t="shared" si="118"/>
        <v>1652.4</v>
      </c>
      <c r="H1894" s="587">
        <f t="shared" si="120"/>
        <v>0</v>
      </c>
      <c r="I1894" s="112">
        <v>39653</v>
      </c>
      <c r="J1894" s="39"/>
      <c r="K1894" s="39"/>
      <c r="L1894" s="340"/>
      <c r="M1894" s="39"/>
      <c r="N1894" s="39"/>
      <c r="O1894" s="39"/>
      <c r="P1894" s="329"/>
      <c r="Q1894" s="39"/>
    </row>
    <row r="1895" spans="1:17" ht="81" x14ac:dyDescent="0.25">
      <c r="A1895" s="417">
        <f t="shared" si="122"/>
        <v>1739</v>
      </c>
      <c r="B1895" s="422" t="s">
        <v>6519</v>
      </c>
      <c r="C1895" s="278" t="s">
        <v>6520</v>
      </c>
      <c r="D1895" s="166" t="s">
        <v>7611</v>
      </c>
      <c r="E1895" s="237" t="s">
        <v>2934</v>
      </c>
      <c r="F1895" s="317">
        <v>890</v>
      </c>
      <c r="G1895" s="586">
        <f t="shared" si="118"/>
        <v>890</v>
      </c>
      <c r="H1895" s="587">
        <f t="shared" si="120"/>
        <v>0</v>
      </c>
      <c r="I1895" s="112">
        <v>39051</v>
      </c>
      <c r="J1895" s="39"/>
      <c r="K1895" s="39"/>
      <c r="L1895" s="340"/>
      <c r="M1895" s="39"/>
      <c r="N1895" s="39"/>
      <c r="O1895" s="39"/>
      <c r="P1895" s="329"/>
      <c r="Q1895" s="39"/>
    </row>
    <row r="1896" spans="1:17" ht="81" x14ac:dyDescent="0.25">
      <c r="A1896" s="417">
        <f t="shared" si="122"/>
        <v>1740</v>
      </c>
      <c r="B1896" s="422" t="s">
        <v>6521</v>
      </c>
      <c r="C1896" s="278" t="s">
        <v>6522</v>
      </c>
      <c r="D1896" s="166" t="s">
        <v>7594</v>
      </c>
      <c r="E1896" s="237" t="s">
        <v>2934</v>
      </c>
      <c r="F1896" s="317">
        <v>180</v>
      </c>
      <c r="G1896" s="586">
        <f t="shared" si="118"/>
        <v>180</v>
      </c>
      <c r="H1896" s="587">
        <f t="shared" si="120"/>
        <v>0</v>
      </c>
      <c r="I1896" s="112">
        <v>41253</v>
      </c>
      <c r="J1896" s="8" t="s">
        <v>7217</v>
      </c>
      <c r="K1896" s="39"/>
      <c r="L1896" s="340"/>
      <c r="M1896" s="39"/>
      <c r="N1896" s="39"/>
      <c r="O1896" s="39"/>
      <c r="P1896" s="352" t="s">
        <v>7217</v>
      </c>
      <c r="Q1896" s="39"/>
    </row>
    <row r="1897" spans="1:17" ht="81" x14ac:dyDescent="0.25">
      <c r="A1897" s="417">
        <f t="shared" si="122"/>
        <v>1741</v>
      </c>
      <c r="B1897" s="422" t="s">
        <v>6523</v>
      </c>
      <c r="C1897" s="278" t="s">
        <v>6524</v>
      </c>
      <c r="D1897" s="166" t="s">
        <v>7594</v>
      </c>
      <c r="E1897" s="237" t="s">
        <v>2934</v>
      </c>
      <c r="F1897" s="317">
        <v>162</v>
      </c>
      <c r="G1897" s="586">
        <f t="shared" si="118"/>
        <v>162</v>
      </c>
      <c r="H1897" s="587">
        <f t="shared" si="120"/>
        <v>0</v>
      </c>
      <c r="I1897" s="112">
        <v>40882</v>
      </c>
      <c r="J1897" s="8" t="s">
        <v>7219</v>
      </c>
      <c r="K1897" s="39"/>
      <c r="L1897" s="340"/>
      <c r="M1897" s="39"/>
      <c r="N1897" s="39"/>
      <c r="O1897" s="39"/>
      <c r="P1897" s="352" t="s">
        <v>7219</v>
      </c>
      <c r="Q1897" s="39"/>
    </row>
    <row r="1898" spans="1:17" ht="81" x14ac:dyDescent="0.25">
      <c r="A1898" s="417">
        <f t="shared" si="122"/>
        <v>1742</v>
      </c>
      <c r="B1898" s="422" t="s">
        <v>6525</v>
      </c>
      <c r="C1898" s="278" t="s">
        <v>6526</v>
      </c>
      <c r="D1898" s="166" t="s">
        <v>7612</v>
      </c>
      <c r="E1898" s="237" t="s">
        <v>2934</v>
      </c>
      <c r="F1898" s="118">
        <v>9950</v>
      </c>
      <c r="G1898" s="586">
        <f t="shared" si="118"/>
        <v>9950</v>
      </c>
      <c r="H1898" s="587">
        <f t="shared" si="120"/>
        <v>0</v>
      </c>
      <c r="I1898" s="112">
        <v>43272</v>
      </c>
      <c r="J1898" s="8" t="s">
        <v>7220</v>
      </c>
      <c r="K1898" s="39"/>
      <c r="L1898" s="340"/>
      <c r="M1898" s="39"/>
      <c r="N1898" s="39"/>
      <c r="O1898" s="39"/>
      <c r="P1898" s="352" t="s">
        <v>7220</v>
      </c>
      <c r="Q1898" s="39"/>
    </row>
    <row r="1899" spans="1:17" ht="120" x14ac:dyDescent="0.25">
      <c r="A1899" s="417">
        <f t="shared" si="122"/>
        <v>1743</v>
      </c>
      <c r="B1899" s="422" t="s">
        <v>6527</v>
      </c>
      <c r="C1899" s="278" t="s">
        <v>6528</v>
      </c>
      <c r="D1899" s="301" t="s">
        <v>7613</v>
      </c>
      <c r="E1899" s="237" t="s">
        <v>2934</v>
      </c>
      <c r="F1899" s="118"/>
      <c r="G1899" s="586"/>
      <c r="H1899" s="587"/>
      <c r="I1899" s="112">
        <v>39082</v>
      </c>
      <c r="J1899" s="8" t="s">
        <v>7219</v>
      </c>
      <c r="K1899" s="112">
        <v>41243</v>
      </c>
      <c r="L1899" s="580" t="s">
        <v>7221</v>
      </c>
      <c r="M1899" s="39"/>
      <c r="N1899" s="39"/>
      <c r="O1899" s="39"/>
      <c r="P1899" s="352" t="s">
        <v>7219</v>
      </c>
      <c r="Q1899" s="8" t="s">
        <v>7221</v>
      </c>
    </row>
    <row r="1900" spans="1:17" ht="81" x14ac:dyDescent="0.25">
      <c r="A1900" s="417">
        <f t="shared" si="122"/>
        <v>1744</v>
      </c>
      <c r="B1900" s="422" t="s">
        <v>6529</v>
      </c>
      <c r="C1900" s="278" t="s">
        <v>6447</v>
      </c>
      <c r="D1900" s="39"/>
      <c r="E1900" s="237" t="s">
        <v>2934</v>
      </c>
      <c r="F1900" s="317">
        <v>505</v>
      </c>
      <c r="G1900" s="586">
        <f t="shared" si="118"/>
        <v>505</v>
      </c>
      <c r="H1900" s="587">
        <f t="shared" si="120"/>
        <v>0</v>
      </c>
      <c r="I1900" s="112"/>
      <c r="J1900" s="8" t="s">
        <v>7219</v>
      </c>
      <c r="K1900" s="39"/>
      <c r="L1900" s="340"/>
      <c r="M1900" s="39"/>
      <c r="N1900" s="39"/>
      <c r="O1900" s="39"/>
      <c r="P1900" s="352" t="s">
        <v>7219</v>
      </c>
      <c r="Q1900" s="39"/>
    </row>
    <row r="1901" spans="1:17" ht="81" x14ac:dyDescent="0.25">
      <c r="A1901" s="417">
        <f t="shared" si="122"/>
        <v>1745</v>
      </c>
      <c r="B1901" s="422" t="s">
        <v>6530</v>
      </c>
      <c r="C1901" s="278" t="s">
        <v>6421</v>
      </c>
      <c r="D1901" s="166" t="s">
        <v>7614</v>
      </c>
      <c r="E1901" s="237" t="s">
        <v>2934</v>
      </c>
      <c r="F1901" s="118">
        <v>1165.8599999999999</v>
      </c>
      <c r="G1901" s="586">
        <f t="shared" si="118"/>
        <v>1165.8599999999999</v>
      </c>
      <c r="H1901" s="587">
        <f t="shared" si="120"/>
        <v>0</v>
      </c>
      <c r="I1901" s="112">
        <v>39051</v>
      </c>
      <c r="J1901" s="8" t="s">
        <v>7219</v>
      </c>
      <c r="K1901" s="39"/>
      <c r="L1901" s="340"/>
      <c r="M1901" s="39"/>
      <c r="N1901" s="39"/>
      <c r="O1901" s="39"/>
      <c r="P1901" s="352" t="s">
        <v>7219</v>
      </c>
      <c r="Q1901" s="39"/>
    </row>
    <row r="1902" spans="1:17" ht="89.25" x14ac:dyDescent="0.25">
      <c r="A1902" s="417">
        <f t="shared" si="122"/>
        <v>1746</v>
      </c>
      <c r="B1902" s="422" t="s">
        <v>6531</v>
      </c>
      <c r="C1902" s="278" t="s">
        <v>6532</v>
      </c>
      <c r="D1902" s="166" t="s">
        <v>7432</v>
      </c>
      <c r="E1902" s="237" t="s">
        <v>2934</v>
      </c>
      <c r="F1902" s="118">
        <v>1923.72</v>
      </c>
      <c r="G1902" s="586">
        <f t="shared" si="118"/>
        <v>1923.72</v>
      </c>
      <c r="H1902" s="587">
        <f t="shared" si="120"/>
        <v>0</v>
      </c>
      <c r="I1902" s="112">
        <v>39653</v>
      </c>
      <c r="J1902" s="8" t="s">
        <v>7219</v>
      </c>
      <c r="K1902" s="39"/>
      <c r="L1902" s="340"/>
      <c r="M1902" s="39"/>
      <c r="N1902" s="39"/>
      <c r="O1902" s="39"/>
      <c r="P1902" s="352" t="s">
        <v>7219</v>
      </c>
      <c r="Q1902" s="39"/>
    </row>
    <row r="1903" spans="1:17" ht="81" x14ac:dyDescent="0.25">
      <c r="A1903" s="417">
        <f t="shared" si="122"/>
        <v>1747</v>
      </c>
      <c r="B1903" s="422" t="s">
        <v>6533</v>
      </c>
      <c r="C1903" s="278" t="s">
        <v>6534</v>
      </c>
      <c r="D1903" s="166" t="s">
        <v>7432</v>
      </c>
      <c r="E1903" s="237" t="s">
        <v>2934</v>
      </c>
      <c r="F1903" s="118">
        <v>1923.72</v>
      </c>
      <c r="G1903" s="586">
        <f t="shared" si="118"/>
        <v>1923.72</v>
      </c>
      <c r="H1903" s="587">
        <f t="shared" si="120"/>
        <v>0</v>
      </c>
      <c r="I1903" s="112">
        <v>39653</v>
      </c>
      <c r="J1903" s="8" t="s">
        <v>7219</v>
      </c>
      <c r="K1903" s="39"/>
      <c r="L1903" s="340"/>
      <c r="M1903" s="39"/>
      <c r="N1903" s="39"/>
      <c r="O1903" s="39"/>
      <c r="P1903" s="352" t="s">
        <v>7219</v>
      </c>
      <c r="Q1903" s="39"/>
    </row>
    <row r="1904" spans="1:17" ht="81" x14ac:dyDescent="0.25">
      <c r="A1904" s="417">
        <f t="shared" si="122"/>
        <v>1748</v>
      </c>
      <c r="B1904" s="422" t="s">
        <v>6535</v>
      </c>
      <c r="C1904" s="278" t="s">
        <v>6536</v>
      </c>
      <c r="D1904" s="166" t="s">
        <v>7615</v>
      </c>
      <c r="E1904" s="237" t="s">
        <v>2934</v>
      </c>
      <c r="F1904" s="118">
        <v>1475.76</v>
      </c>
      <c r="G1904" s="586">
        <f t="shared" si="118"/>
        <v>1475.76</v>
      </c>
      <c r="H1904" s="587">
        <f t="shared" si="120"/>
        <v>0</v>
      </c>
      <c r="I1904" s="112">
        <v>39653</v>
      </c>
      <c r="J1904" s="8" t="s">
        <v>7219</v>
      </c>
      <c r="K1904" s="39"/>
      <c r="L1904" s="340"/>
      <c r="M1904" s="39"/>
      <c r="N1904" s="39"/>
      <c r="O1904" s="39"/>
      <c r="P1904" s="352" t="s">
        <v>7219</v>
      </c>
      <c r="Q1904" s="39"/>
    </row>
    <row r="1905" spans="1:17" ht="81" x14ac:dyDescent="0.25">
      <c r="A1905" s="417">
        <f t="shared" si="122"/>
        <v>1749</v>
      </c>
      <c r="B1905" s="422" t="s">
        <v>6537</v>
      </c>
      <c r="C1905" s="278" t="s">
        <v>6538</v>
      </c>
      <c r="D1905" s="166" t="s">
        <v>7615</v>
      </c>
      <c r="E1905" s="237" t="s">
        <v>2934</v>
      </c>
      <c r="F1905" s="118">
        <v>1475.76</v>
      </c>
      <c r="G1905" s="586">
        <f t="shared" si="118"/>
        <v>1475.76</v>
      </c>
      <c r="H1905" s="587">
        <f t="shared" si="120"/>
        <v>0</v>
      </c>
      <c r="I1905" s="112">
        <v>39653</v>
      </c>
      <c r="J1905" s="8" t="s">
        <v>7219</v>
      </c>
      <c r="K1905" s="39"/>
      <c r="L1905" s="340"/>
      <c r="M1905" s="39"/>
      <c r="N1905" s="39"/>
      <c r="O1905" s="39"/>
      <c r="P1905" s="352" t="s">
        <v>7219</v>
      </c>
      <c r="Q1905" s="39"/>
    </row>
    <row r="1906" spans="1:17" ht="81" x14ac:dyDescent="0.25">
      <c r="A1906" s="417">
        <f t="shared" si="122"/>
        <v>1750</v>
      </c>
      <c r="B1906" s="422" t="s">
        <v>6539</v>
      </c>
      <c r="C1906" s="278" t="s">
        <v>6540</v>
      </c>
      <c r="D1906" s="166" t="s">
        <v>7616</v>
      </c>
      <c r="E1906" s="237" t="s">
        <v>2934</v>
      </c>
      <c r="F1906" s="118">
        <v>1127.3599999999999</v>
      </c>
      <c r="G1906" s="586">
        <f t="shared" si="118"/>
        <v>1127.3599999999999</v>
      </c>
      <c r="H1906" s="587">
        <f t="shared" si="120"/>
        <v>0</v>
      </c>
      <c r="I1906" s="112">
        <v>39653</v>
      </c>
      <c r="J1906" s="8" t="s">
        <v>7219</v>
      </c>
      <c r="K1906" s="39"/>
      <c r="L1906" s="340"/>
      <c r="M1906" s="39"/>
      <c r="N1906" s="39"/>
      <c r="O1906" s="39"/>
      <c r="P1906" s="352" t="s">
        <v>7219</v>
      </c>
      <c r="Q1906" s="39"/>
    </row>
    <row r="1907" spans="1:17" ht="81" x14ac:dyDescent="0.25">
      <c r="A1907" s="417">
        <f t="shared" si="122"/>
        <v>1751</v>
      </c>
      <c r="B1907" s="422" t="s">
        <v>6541</v>
      </c>
      <c r="C1907" s="278" t="s">
        <v>6542</v>
      </c>
      <c r="D1907" s="166" t="s">
        <v>7616</v>
      </c>
      <c r="E1907" s="237" t="s">
        <v>2934</v>
      </c>
      <c r="F1907" s="118">
        <v>1794</v>
      </c>
      <c r="G1907" s="586">
        <f t="shared" si="118"/>
        <v>1794</v>
      </c>
      <c r="H1907" s="587">
        <f t="shared" si="120"/>
        <v>0</v>
      </c>
      <c r="I1907" s="112">
        <v>39653</v>
      </c>
      <c r="J1907" s="8" t="s">
        <v>7219</v>
      </c>
      <c r="K1907" s="39"/>
      <c r="L1907" s="340"/>
      <c r="M1907" s="39"/>
      <c r="N1907" s="39"/>
      <c r="O1907" s="39"/>
      <c r="P1907" s="352" t="s">
        <v>7219</v>
      </c>
      <c r="Q1907" s="39"/>
    </row>
    <row r="1908" spans="1:17" ht="81" x14ac:dyDescent="0.25">
      <c r="A1908" s="417">
        <f t="shared" si="122"/>
        <v>1752</v>
      </c>
      <c r="B1908" s="422" t="s">
        <v>6543</v>
      </c>
      <c r="C1908" s="278" t="s">
        <v>6544</v>
      </c>
      <c r="D1908" s="39"/>
      <c r="E1908" s="237" t="s">
        <v>2934</v>
      </c>
      <c r="F1908" s="118">
        <v>1430</v>
      </c>
      <c r="G1908" s="586">
        <f t="shared" si="118"/>
        <v>1430</v>
      </c>
      <c r="H1908" s="587">
        <f t="shared" si="120"/>
        <v>0</v>
      </c>
      <c r="I1908" s="112">
        <v>42913</v>
      </c>
      <c r="J1908" s="8" t="s">
        <v>7222</v>
      </c>
      <c r="K1908" s="39"/>
      <c r="L1908" s="340"/>
      <c r="M1908" s="39"/>
      <c r="N1908" s="39"/>
      <c r="O1908" s="39"/>
      <c r="P1908" s="352" t="s">
        <v>7222</v>
      </c>
      <c r="Q1908" s="39"/>
    </row>
    <row r="1909" spans="1:17" ht="81" x14ac:dyDescent="0.25">
      <c r="A1909" s="417">
        <f t="shared" si="122"/>
        <v>1753</v>
      </c>
      <c r="B1909" s="422" t="s">
        <v>6545</v>
      </c>
      <c r="C1909" s="278" t="s">
        <v>6544</v>
      </c>
      <c r="D1909" s="39"/>
      <c r="E1909" s="237" t="s">
        <v>2934</v>
      </c>
      <c r="F1909" s="118">
        <v>1430</v>
      </c>
      <c r="G1909" s="586">
        <f t="shared" si="118"/>
        <v>1430</v>
      </c>
      <c r="H1909" s="587">
        <f t="shared" si="120"/>
        <v>0</v>
      </c>
      <c r="I1909" s="112">
        <v>42913</v>
      </c>
      <c r="J1909" s="8" t="s">
        <v>7222</v>
      </c>
      <c r="K1909" s="39"/>
      <c r="L1909" s="340"/>
      <c r="M1909" s="39"/>
      <c r="N1909" s="39"/>
      <c r="O1909" s="39"/>
      <c r="P1909" s="352" t="s">
        <v>7222</v>
      </c>
      <c r="Q1909" s="39"/>
    </row>
    <row r="1910" spans="1:17" ht="81" x14ac:dyDescent="0.25">
      <c r="A1910" s="417">
        <f t="shared" ref="A1910:A1925" si="123">A1909+1</f>
        <v>1754</v>
      </c>
      <c r="B1910" s="422" t="s">
        <v>6546</v>
      </c>
      <c r="C1910" s="278" t="s">
        <v>6544</v>
      </c>
      <c r="D1910" s="39"/>
      <c r="E1910" s="237" t="s">
        <v>2934</v>
      </c>
      <c r="F1910" s="118">
        <v>1430</v>
      </c>
      <c r="G1910" s="586">
        <f t="shared" si="118"/>
        <v>1430</v>
      </c>
      <c r="H1910" s="587">
        <f t="shared" si="120"/>
        <v>0</v>
      </c>
      <c r="I1910" s="112">
        <v>42913</v>
      </c>
      <c r="J1910" s="8" t="s">
        <v>7222</v>
      </c>
      <c r="K1910" s="39"/>
      <c r="L1910" s="340"/>
      <c r="M1910" s="39"/>
      <c r="N1910" s="39"/>
      <c r="O1910" s="39"/>
      <c r="P1910" s="352" t="s">
        <v>7222</v>
      </c>
      <c r="Q1910" s="39"/>
    </row>
    <row r="1911" spans="1:17" ht="81" x14ac:dyDescent="0.25">
      <c r="A1911" s="417">
        <f t="shared" si="123"/>
        <v>1755</v>
      </c>
      <c r="B1911" s="422" t="s">
        <v>6547</v>
      </c>
      <c r="C1911" s="278" t="s">
        <v>6544</v>
      </c>
      <c r="D1911" s="39"/>
      <c r="E1911" s="237" t="s">
        <v>2934</v>
      </c>
      <c r="F1911" s="118">
        <v>1430</v>
      </c>
      <c r="G1911" s="586">
        <f t="shared" si="118"/>
        <v>1430</v>
      </c>
      <c r="H1911" s="587">
        <f t="shared" si="120"/>
        <v>0</v>
      </c>
      <c r="I1911" s="112">
        <v>42913</v>
      </c>
      <c r="J1911" s="8" t="s">
        <v>7222</v>
      </c>
      <c r="K1911" s="39"/>
      <c r="L1911" s="340"/>
      <c r="M1911" s="39"/>
      <c r="N1911" s="39"/>
      <c r="O1911" s="39"/>
      <c r="P1911" s="352" t="s">
        <v>7222</v>
      </c>
      <c r="Q1911" s="39"/>
    </row>
    <row r="1912" spans="1:17" ht="81" x14ac:dyDescent="0.25">
      <c r="A1912" s="417">
        <f t="shared" si="123"/>
        <v>1756</v>
      </c>
      <c r="B1912" s="422" t="s">
        <v>6548</v>
      </c>
      <c r="C1912" s="278" t="s">
        <v>6544</v>
      </c>
      <c r="D1912" s="39"/>
      <c r="E1912" s="237" t="s">
        <v>2934</v>
      </c>
      <c r="F1912" s="118">
        <v>1430</v>
      </c>
      <c r="G1912" s="586">
        <f t="shared" si="118"/>
        <v>1430</v>
      </c>
      <c r="H1912" s="587">
        <f t="shared" si="120"/>
        <v>0</v>
      </c>
      <c r="I1912" s="112">
        <v>42913</v>
      </c>
      <c r="J1912" s="8" t="s">
        <v>7222</v>
      </c>
      <c r="K1912" s="39"/>
      <c r="L1912" s="340"/>
      <c r="M1912" s="39"/>
      <c r="N1912" s="39"/>
      <c r="O1912" s="39"/>
      <c r="P1912" s="352" t="s">
        <v>7222</v>
      </c>
      <c r="Q1912" s="39"/>
    </row>
    <row r="1913" spans="1:17" ht="81" x14ac:dyDescent="0.25">
      <c r="A1913" s="417">
        <f t="shared" si="123"/>
        <v>1757</v>
      </c>
      <c r="B1913" s="422" t="s">
        <v>6549</v>
      </c>
      <c r="C1913" s="278" t="s">
        <v>6544</v>
      </c>
      <c r="D1913" s="39"/>
      <c r="E1913" s="237" t="s">
        <v>2934</v>
      </c>
      <c r="F1913" s="118">
        <v>1430</v>
      </c>
      <c r="G1913" s="586">
        <f t="shared" si="118"/>
        <v>1430</v>
      </c>
      <c r="H1913" s="587">
        <f t="shared" si="120"/>
        <v>0</v>
      </c>
      <c r="I1913" s="112">
        <v>42913</v>
      </c>
      <c r="J1913" s="8" t="s">
        <v>7222</v>
      </c>
      <c r="K1913" s="39"/>
      <c r="L1913" s="340"/>
      <c r="M1913" s="39"/>
      <c r="N1913" s="39"/>
      <c r="O1913" s="39"/>
      <c r="P1913" s="352" t="s">
        <v>7222</v>
      </c>
      <c r="Q1913" s="39"/>
    </row>
    <row r="1914" spans="1:17" ht="81" x14ac:dyDescent="0.25">
      <c r="A1914" s="417">
        <f t="shared" si="123"/>
        <v>1758</v>
      </c>
      <c r="B1914" s="422" t="s">
        <v>6550</v>
      </c>
      <c r="C1914" s="278" t="s">
        <v>6551</v>
      </c>
      <c r="D1914" s="166" t="s">
        <v>7363</v>
      </c>
      <c r="E1914" s="237" t="s">
        <v>2934</v>
      </c>
      <c r="F1914" s="118">
        <v>2186</v>
      </c>
      <c r="G1914" s="586">
        <f t="shared" si="118"/>
        <v>2186</v>
      </c>
      <c r="H1914" s="587">
        <f t="shared" si="120"/>
        <v>0</v>
      </c>
      <c r="I1914" s="112">
        <v>42198</v>
      </c>
      <c r="J1914" s="8" t="s">
        <v>7104</v>
      </c>
      <c r="K1914" s="39"/>
      <c r="L1914" s="340"/>
      <c r="M1914" s="39"/>
      <c r="N1914" s="39"/>
      <c r="O1914" s="39"/>
      <c r="P1914" s="352" t="s">
        <v>7104</v>
      </c>
      <c r="Q1914" s="39"/>
    </row>
    <row r="1915" spans="1:17" ht="81" x14ac:dyDescent="0.25">
      <c r="A1915" s="417">
        <f t="shared" si="123"/>
        <v>1759</v>
      </c>
      <c r="B1915" s="422" t="s">
        <v>6552</v>
      </c>
      <c r="C1915" s="278" t="s">
        <v>6553</v>
      </c>
      <c r="D1915" s="166" t="s">
        <v>7363</v>
      </c>
      <c r="E1915" s="237" t="s">
        <v>2934</v>
      </c>
      <c r="F1915" s="118">
        <v>2186</v>
      </c>
      <c r="G1915" s="586">
        <f t="shared" si="118"/>
        <v>2186</v>
      </c>
      <c r="H1915" s="587">
        <f t="shared" si="120"/>
        <v>0</v>
      </c>
      <c r="I1915" s="112">
        <v>42198</v>
      </c>
      <c r="J1915" s="8" t="s">
        <v>7104</v>
      </c>
      <c r="K1915" s="39"/>
      <c r="L1915" s="340"/>
      <c r="M1915" s="39"/>
      <c r="N1915" s="39"/>
      <c r="O1915" s="39"/>
      <c r="P1915" s="352" t="s">
        <v>7104</v>
      </c>
      <c r="Q1915" s="39"/>
    </row>
    <row r="1916" spans="1:17" ht="89.25" x14ac:dyDescent="0.25">
      <c r="A1916" s="417">
        <f t="shared" si="123"/>
        <v>1760</v>
      </c>
      <c r="B1916" s="422" t="s">
        <v>6554</v>
      </c>
      <c r="C1916" s="278" t="s">
        <v>6555</v>
      </c>
      <c r="D1916" s="166" t="s">
        <v>7278</v>
      </c>
      <c r="E1916" s="237" t="s">
        <v>2934</v>
      </c>
      <c r="F1916" s="118">
        <v>2230.7399999999998</v>
      </c>
      <c r="G1916" s="586">
        <f t="shared" si="118"/>
        <v>2230.7399999999998</v>
      </c>
      <c r="H1916" s="587">
        <f t="shared" si="120"/>
        <v>0</v>
      </c>
      <c r="I1916" s="112">
        <v>39653</v>
      </c>
      <c r="J1916" s="8" t="s">
        <v>7219</v>
      </c>
      <c r="K1916" s="39"/>
      <c r="L1916" s="340"/>
      <c r="M1916" s="39"/>
      <c r="N1916" s="39"/>
      <c r="O1916" s="39"/>
      <c r="P1916" s="352" t="s">
        <v>7219</v>
      </c>
      <c r="Q1916" s="39"/>
    </row>
    <row r="1917" spans="1:17" ht="89.25" x14ac:dyDescent="0.25">
      <c r="A1917" s="417">
        <f t="shared" si="123"/>
        <v>1761</v>
      </c>
      <c r="B1917" s="422" t="s">
        <v>6556</v>
      </c>
      <c r="C1917" s="278" t="s">
        <v>6557</v>
      </c>
      <c r="D1917" s="166" t="s">
        <v>7278</v>
      </c>
      <c r="E1917" s="237" t="s">
        <v>2934</v>
      </c>
      <c r="F1917" s="118">
        <v>2200.14</v>
      </c>
      <c r="G1917" s="586">
        <f t="shared" si="118"/>
        <v>2200.14</v>
      </c>
      <c r="H1917" s="587">
        <f t="shared" si="120"/>
        <v>0</v>
      </c>
      <c r="I1917" s="112">
        <v>39653</v>
      </c>
      <c r="J1917" s="8" t="s">
        <v>7219</v>
      </c>
      <c r="K1917" s="39"/>
      <c r="L1917" s="340"/>
      <c r="M1917" s="39"/>
      <c r="N1917" s="39"/>
      <c r="O1917" s="39"/>
      <c r="P1917" s="352" t="s">
        <v>7219</v>
      </c>
      <c r="Q1917" s="39"/>
    </row>
    <row r="1918" spans="1:17" ht="89.25" x14ac:dyDescent="0.25">
      <c r="A1918" s="417">
        <f t="shared" si="123"/>
        <v>1762</v>
      </c>
      <c r="B1918" s="422" t="s">
        <v>6558</v>
      </c>
      <c r="C1918" s="278" t="s">
        <v>6559</v>
      </c>
      <c r="D1918" s="166" t="s">
        <v>7617</v>
      </c>
      <c r="E1918" s="237" t="s">
        <v>2934</v>
      </c>
      <c r="F1918" s="118">
        <v>1734</v>
      </c>
      <c r="G1918" s="586">
        <f t="shared" si="118"/>
        <v>1734</v>
      </c>
      <c r="H1918" s="587">
        <f t="shared" si="120"/>
        <v>0</v>
      </c>
      <c r="I1918" s="112">
        <v>39082</v>
      </c>
      <c r="J1918" s="8" t="s">
        <v>7219</v>
      </c>
      <c r="K1918" s="39"/>
      <c r="L1918" s="340"/>
      <c r="M1918" s="39"/>
      <c r="N1918" s="39"/>
      <c r="O1918" s="39"/>
      <c r="P1918" s="352" t="s">
        <v>7219</v>
      </c>
      <c r="Q1918" s="39"/>
    </row>
    <row r="1919" spans="1:17" ht="81" x14ac:dyDescent="0.25">
      <c r="A1919" s="417">
        <f t="shared" si="123"/>
        <v>1763</v>
      </c>
      <c r="B1919" s="422" t="s">
        <v>6560</v>
      </c>
      <c r="C1919" s="278" t="s">
        <v>6561</v>
      </c>
      <c r="D1919" s="166" t="s">
        <v>7618</v>
      </c>
      <c r="E1919" s="237" t="s">
        <v>2934</v>
      </c>
      <c r="F1919" s="118">
        <v>450</v>
      </c>
      <c r="G1919" s="586">
        <f t="shared" si="118"/>
        <v>450</v>
      </c>
      <c r="H1919" s="587">
        <f t="shared" si="120"/>
        <v>0</v>
      </c>
      <c r="I1919" s="112">
        <v>39073</v>
      </c>
      <c r="J1919" s="8" t="s">
        <v>7219</v>
      </c>
      <c r="K1919" s="39"/>
      <c r="L1919" s="340"/>
      <c r="M1919" s="39"/>
      <c r="N1919" s="39"/>
      <c r="O1919" s="39"/>
      <c r="P1919" s="352" t="s">
        <v>7219</v>
      </c>
      <c r="Q1919" s="39"/>
    </row>
    <row r="1920" spans="1:17" ht="81" x14ac:dyDescent="0.25">
      <c r="A1920" s="417">
        <f t="shared" si="123"/>
        <v>1764</v>
      </c>
      <c r="B1920" s="422" t="s">
        <v>6562</v>
      </c>
      <c r="C1920" s="278" t="s">
        <v>6561</v>
      </c>
      <c r="D1920" s="166" t="s">
        <v>7618</v>
      </c>
      <c r="E1920" s="237" t="s">
        <v>2934</v>
      </c>
      <c r="F1920" s="118">
        <v>450</v>
      </c>
      <c r="G1920" s="586">
        <f t="shared" si="118"/>
        <v>450</v>
      </c>
      <c r="H1920" s="587">
        <f t="shared" si="120"/>
        <v>0</v>
      </c>
      <c r="I1920" s="112">
        <v>39073</v>
      </c>
      <c r="J1920" s="8" t="s">
        <v>7219</v>
      </c>
      <c r="K1920" s="39"/>
      <c r="L1920" s="340"/>
      <c r="M1920" s="39"/>
      <c r="N1920" s="39"/>
      <c r="O1920" s="39"/>
      <c r="P1920" s="352" t="s">
        <v>7219</v>
      </c>
      <c r="Q1920" s="39"/>
    </row>
    <row r="1921" spans="1:17" ht="81" x14ac:dyDescent="0.25">
      <c r="A1921" s="417">
        <f t="shared" si="123"/>
        <v>1765</v>
      </c>
      <c r="B1921" s="422" t="s">
        <v>6563</v>
      </c>
      <c r="C1921" s="278" t="s">
        <v>6561</v>
      </c>
      <c r="D1921" s="166" t="s">
        <v>7618</v>
      </c>
      <c r="E1921" s="237" t="s">
        <v>2934</v>
      </c>
      <c r="F1921" s="118">
        <v>450</v>
      </c>
      <c r="G1921" s="586">
        <f t="shared" si="118"/>
        <v>450</v>
      </c>
      <c r="H1921" s="587">
        <f t="shared" si="120"/>
        <v>0</v>
      </c>
      <c r="I1921" s="112">
        <v>39073</v>
      </c>
      <c r="J1921" s="8" t="s">
        <v>7219</v>
      </c>
      <c r="K1921" s="39"/>
      <c r="L1921" s="340"/>
      <c r="M1921" s="39"/>
      <c r="N1921" s="39"/>
      <c r="O1921" s="39"/>
      <c r="P1921" s="352" t="s">
        <v>7219</v>
      </c>
      <c r="Q1921" s="39"/>
    </row>
    <row r="1922" spans="1:17" ht="81" x14ac:dyDescent="0.25">
      <c r="A1922" s="417">
        <f t="shared" si="123"/>
        <v>1766</v>
      </c>
      <c r="B1922" s="422" t="s">
        <v>6564</v>
      </c>
      <c r="C1922" s="278" t="s">
        <v>6561</v>
      </c>
      <c r="D1922" s="166" t="s">
        <v>7618</v>
      </c>
      <c r="E1922" s="237" t="s">
        <v>2934</v>
      </c>
      <c r="F1922" s="118">
        <v>450</v>
      </c>
      <c r="G1922" s="586">
        <f t="shared" si="118"/>
        <v>450</v>
      </c>
      <c r="H1922" s="587">
        <f t="shared" si="120"/>
        <v>0</v>
      </c>
      <c r="I1922" s="112">
        <v>39073</v>
      </c>
      <c r="J1922" s="8" t="s">
        <v>7219</v>
      </c>
      <c r="K1922" s="39"/>
      <c r="L1922" s="340"/>
      <c r="M1922" s="39"/>
      <c r="N1922" s="39"/>
      <c r="O1922" s="39"/>
      <c r="P1922" s="352" t="s">
        <v>7219</v>
      </c>
      <c r="Q1922" s="39"/>
    </row>
    <row r="1923" spans="1:17" ht="81" x14ac:dyDescent="0.25">
      <c r="A1923" s="417">
        <f t="shared" si="123"/>
        <v>1767</v>
      </c>
      <c r="B1923" s="422" t="s">
        <v>6565</v>
      </c>
      <c r="C1923" s="278" t="s">
        <v>6561</v>
      </c>
      <c r="D1923" s="166" t="s">
        <v>7618</v>
      </c>
      <c r="E1923" s="237" t="s">
        <v>2934</v>
      </c>
      <c r="F1923" s="118">
        <v>450</v>
      </c>
      <c r="G1923" s="586">
        <f t="shared" si="118"/>
        <v>450</v>
      </c>
      <c r="H1923" s="587">
        <f t="shared" si="120"/>
        <v>0</v>
      </c>
      <c r="I1923" s="112">
        <v>39073</v>
      </c>
      <c r="J1923" s="8" t="s">
        <v>7219</v>
      </c>
      <c r="K1923" s="39"/>
      <c r="L1923" s="340"/>
      <c r="M1923" s="39"/>
      <c r="N1923" s="39"/>
      <c r="O1923" s="39"/>
      <c r="P1923" s="352" t="s">
        <v>7219</v>
      </c>
      <c r="Q1923" s="39"/>
    </row>
    <row r="1924" spans="1:17" ht="81" x14ac:dyDescent="0.25">
      <c r="A1924" s="417">
        <f t="shared" si="123"/>
        <v>1768</v>
      </c>
      <c r="B1924" s="422" t="s">
        <v>6566</v>
      </c>
      <c r="C1924" s="278" t="s">
        <v>6561</v>
      </c>
      <c r="D1924" s="166" t="s">
        <v>7618</v>
      </c>
      <c r="E1924" s="237" t="s">
        <v>2934</v>
      </c>
      <c r="F1924" s="118">
        <v>450</v>
      </c>
      <c r="G1924" s="586">
        <f t="shared" ref="G1924:G1987" si="124">F1924</f>
        <v>450</v>
      </c>
      <c r="H1924" s="587">
        <f t="shared" si="120"/>
        <v>0</v>
      </c>
      <c r="I1924" s="112">
        <v>39073</v>
      </c>
      <c r="J1924" s="8" t="s">
        <v>7219</v>
      </c>
      <c r="K1924" s="39"/>
      <c r="L1924" s="340"/>
      <c r="M1924" s="39"/>
      <c r="N1924" s="39"/>
      <c r="O1924" s="39"/>
      <c r="P1924" s="352" t="s">
        <v>7219</v>
      </c>
      <c r="Q1924" s="39"/>
    </row>
    <row r="1925" spans="1:17" ht="81" x14ac:dyDescent="0.25">
      <c r="A1925" s="417">
        <f t="shared" si="123"/>
        <v>1769</v>
      </c>
      <c r="B1925" s="422" t="s">
        <v>6567</v>
      </c>
      <c r="C1925" s="278" t="s">
        <v>6561</v>
      </c>
      <c r="D1925" s="166" t="s">
        <v>7618</v>
      </c>
      <c r="E1925" s="237" t="s">
        <v>2934</v>
      </c>
      <c r="F1925" s="118">
        <v>450</v>
      </c>
      <c r="G1925" s="586">
        <f t="shared" si="124"/>
        <v>450</v>
      </c>
      <c r="H1925" s="587">
        <f t="shared" si="120"/>
        <v>0</v>
      </c>
      <c r="I1925" s="112">
        <v>39073</v>
      </c>
      <c r="J1925" s="8" t="s">
        <v>7219</v>
      </c>
      <c r="K1925" s="39"/>
      <c r="L1925" s="340"/>
      <c r="M1925" s="39"/>
      <c r="N1925" s="39"/>
      <c r="O1925" s="39"/>
      <c r="P1925" s="352" t="s">
        <v>7219</v>
      </c>
      <c r="Q1925" s="39"/>
    </row>
    <row r="1926" spans="1:17" ht="81" x14ac:dyDescent="0.25">
      <c r="A1926" s="417">
        <f t="shared" ref="A1926:A1941" si="125">A1925+1</f>
        <v>1770</v>
      </c>
      <c r="B1926" s="422" t="s">
        <v>6568</v>
      </c>
      <c r="C1926" s="278" t="s">
        <v>6561</v>
      </c>
      <c r="D1926" s="166" t="s">
        <v>7618</v>
      </c>
      <c r="E1926" s="237" t="s">
        <v>2934</v>
      </c>
      <c r="F1926" s="118">
        <v>450</v>
      </c>
      <c r="G1926" s="586">
        <f t="shared" si="124"/>
        <v>450</v>
      </c>
      <c r="H1926" s="587">
        <f t="shared" ref="H1926:H1989" si="126">F1926-G1926</f>
        <v>0</v>
      </c>
      <c r="I1926" s="112">
        <v>39073</v>
      </c>
      <c r="J1926" s="8" t="s">
        <v>7219</v>
      </c>
      <c r="K1926" s="39"/>
      <c r="L1926" s="340"/>
      <c r="M1926" s="39"/>
      <c r="N1926" s="39"/>
      <c r="O1926" s="39"/>
      <c r="P1926" s="352" t="s">
        <v>7219</v>
      </c>
      <c r="Q1926" s="39"/>
    </row>
    <row r="1927" spans="1:17" ht="81" x14ac:dyDescent="0.25">
      <c r="A1927" s="417">
        <f t="shared" si="125"/>
        <v>1771</v>
      </c>
      <c r="B1927" s="422" t="s">
        <v>6569</v>
      </c>
      <c r="C1927" s="278" t="s">
        <v>6561</v>
      </c>
      <c r="D1927" s="166" t="s">
        <v>7618</v>
      </c>
      <c r="E1927" s="237" t="s">
        <v>2934</v>
      </c>
      <c r="F1927" s="118">
        <v>450</v>
      </c>
      <c r="G1927" s="586">
        <f t="shared" si="124"/>
        <v>450</v>
      </c>
      <c r="H1927" s="587">
        <f t="shared" si="126"/>
        <v>0</v>
      </c>
      <c r="I1927" s="112">
        <v>39073</v>
      </c>
      <c r="J1927" s="8" t="s">
        <v>7219</v>
      </c>
      <c r="K1927" s="39"/>
      <c r="L1927" s="340"/>
      <c r="M1927" s="39"/>
      <c r="N1927" s="39"/>
      <c r="O1927" s="39"/>
      <c r="P1927" s="352" t="s">
        <v>7219</v>
      </c>
      <c r="Q1927" s="39"/>
    </row>
    <row r="1928" spans="1:17" ht="81" x14ac:dyDescent="0.25">
      <c r="A1928" s="417">
        <f t="shared" si="125"/>
        <v>1772</v>
      </c>
      <c r="B1928" s="422" t="s">
        <v>6570</v>
      </c>
      <c r="C1928" s="278" t="s">
        <v>6561</v>
      </c>
      <c r="D1928" s="166" t="s">
        <v>7618</v>
      </c>
      <c r="E1928" s="237" t="s">
        <v>2934</v>
      </c>
      <c r="F1928" s="118">
        <v>450</v>
      </c>
      <c r="G1928" s="586">
        <f t="shared" si="124"/>
        <v>450</v>
      </c>
      <c r="H1928" s="587">
        <f t="shared" si="126"/>
        <v>0</v>
      </c>
      <c r="I1928" s="112">
        <v>39073</v>
      </c>
      <c r="J1928" s="8" t="s">
        <v>7219</v>
      </c>
      <c r="K1928" s="39"/>
      <c r="L1928" s="340"/>
      <c r="M1928" s="39"/>
      <c r="N1928" s="39"/>
      <c r="O1928" s="39"/>
      <c r="P1928" s="352" t="s">
        <v>7219</v>
      </c>
      <c r="Q1928" s="39"/>
    </row>
    <row r="1929" spans="1:17" ht="81" x14ac:dyDescent="0.25">
      <c r="A1929" s="417">
        <f t="shared" si="125"/>
        <v>1773</v>
      </c>
      <c r="B1929" s="422" t="s">
        <v>6571</v>
      </c>
      <c r="C1929" s="278" t="s">
        <v>6561</v>
      </c>
      <c r="D1929" s="166" t="s">
        <v>7618</v>
      </c>
      <c r="E1929" s="237" t="s">
        <v>2934</v>
      </c>
      <c r="F1929" s="118">
        <v>450</v>
      </c>
      <c r="G1929" s="586">
        <f t="shared" si="124"/>
        <v>450</v>
      </c>
      <c r="H1929" s="587">
        <f t="shared" si="126"/>
        <v>0</v>
      </c>
      <c r="I1929" s="112">
        <v>39073</v>
      </c>
      <c r="J1929" s="8" t="s">
        <v>7219</v>
      </c>
      <c r="K1929" s="39"/>
      <c r="L1929" s="340"/>
      <c r="M1929" s="39"/>
      <c r="N1929" s="39"/>
      <c r="O1929" s="39"/>
      <c r="P1929" s="352" t="s">
        <v>7219</v>
      </c>
      <c r="Q1929" s="39"/>
    </row>
    <row r="1930" spans="1:17" ht="81" x14ac:dyDescent="0.25">
      <c r="A1930" s="417">
        <f t="shared" si="125"/>
        <v>1774</v>
      </c>
      <c r="B1930" s="422" t="s">
        <v>6572</v>
      </c>
      <c r="C1930" s="278" t="s">
        <v>6561</v>
      </c>
      <c r="D1930" s="166" t="s">
        <v>7618</v>
      </c>
      <c r="E1930" s="237" t="s">
        <v>2934</v>
      </c>
      <c r="F1930" s="118">
        <v>450</v>
      </c>
      <c r="G1930" s="586">
        <f t="shared" si="124"/>
        <v>450</v>
      </c>
      <c r="H1930" s="587">
        <f t="shared" si="126"/>
        <v>0</v>
      </c>
      <c r="I1930" s="112">
        <v>39073</v>
      </c>
      <c r="J1930" s="8" t="s">
        <v>7219</v>
      </c>
      <c r="K1930" s="39"/>
      <c r="L1930" s="340"/>
      <c r="M1930" s="39"/>
      <c r="N1930" s="39"/>
      <c r="O1930" s="39"/>
      <c r="P1930" s="352" t="s">
        <v>7219</v>
      </c>
      <c r="Q1930" s="39"/>
    </row>
    <row r="1931" spans="1:17" ht="81" x14ac:dyDescent="0.25">
      <c r="A1931" s="417">
        <f t="shared" si="125"/>
        <v>1775</v>
      </c>
      <c r="B1931" s="422" t="s">
        <v>6573</v>
      </c>
      <c r="C1931" s="278" t="s">
        <v>6574</v>
      </c>
      <c r="D1931" s="166" t="s">
        <v>7619</v>
      </c>
      <c r="E1931" s="237" t="s">
        <v>2934</v>
      </c>
      <c r="F1931" s="118">
        <v>1530</v>
      </c>
      <c r="G1931" s="586">
        <f t="shared" si="124"/>
        <v>1530</v>
      </c>
      <c r="H1931" s="587">
        <f t="shared" si="126"/>
        <v>0</v>
      </c>
      <c r="I1931" s="112">
        <v>39082</v>
      </c>
      <c r="J1931" s="8" t="s">
        <v>7219</v>
      </c>
      <c r="K1931" s="39"/>
      <c r="L1931" s="340"/>
      <c r="M1931" s="39"/>
      <c r="N1931" s="39"/>
      <c r="O1931" s="39"/>
      <c r="P1931" s="352" t="s">
        <v>7219</v>
      </c>
      <c r="Q1931" s="39"/>
    </row>
    <row r="1932" spans="1:17" ht="81" x14ac:dyDescent="0.25">
      <c r="A1932" s="417">
        <f t="shared" si="125"/>
        <v>1776</v>
      </c>
      <c r="B1932" s="422" t="s">
        <v>6575</v>
      </c>
      <c r="C1932" s="278" t="s">
        <v>6574</v>
      </c>
      <c r="D1932" s="166" t="s">
        <v>7619</v>
      </c>
      <c r="E1932" s="237" t="s">
        <v>2934</v>
      </c>
      <c r="F1932" s="118">
        <v>1530</v>
      </c>
      <c r="G1932" s="586">
        <f t="shared" si="124"/>
        <v>1530</v>
      </c>
      <c r="H1932" s="587">
        <f t="shared" si="126"/>
        <v>0</v>
      </c>
      <c r="I1932" s="112">
        <v>39082</v>
      </c>
      <c r="J1932" s="8" t="s">
        <v>7219</v>
      </c>
      <c r="K1932" s="39"/>
      <c r="L1932" s="340"/>
      <c r="M1932" s="39"/>
      <c r="N1932" s="39"/>
      <c r="O1932" s="39"/>
      <c r="P1932" s="352" t="s">
        <v>7219</v>
      </c>
      <c r="Q1932" s="39"/>
    </row>
    <row r="1933" spans="1:17" ht="81" x14ac:dyDescent="0.25">
      <c r="A1933" s="417">
        <f t="shared" si="125"/>
        <v>1777</v>
      </c>
      <c r="B1933" s="422" t="s">
        <v>6576</v>
      </c>
      <c r="C1933" s="278" t="s">
        <v>6577</v>
      </c>
      <c r="D1933" s="166" t="s">
        <v>7619</v>
      </c>
      <c r="E1933" s="237" t="s">
        <v>2934</v>
      </c>
      <c r="F1933" s="118">
        <v>2294</v>
      </c>
      <c r="G1933" s="586">
        <f t="shared" si="124"/>
        <v>2294</v>
      </c>
      <c r="H1933" s="587">
        <f t="shared" si="126"/>
        <v>0</v>
      </c>
      <c r="I1933" s="112">
        <v>39261</v>
      </c>
      <c r="J1933" s="8" t="s">
        <v>7219</v>
      </c>
      <c r="K1933" s="39"/>
      <c r="L1933" s="340"/>
      <c r="M1933" s="39"/>
      <c r="N1933" s="39"/>
      <c r="O1933" s="39"/>
      <c r="P1933" s="352" t="s">
        <v>7219</v>
      </c>
      <c r="Q1933" s="39"/>
    </row>
    <row r="1934" spans="1:17" ht="81" x14ac:dyDescent="0.25">
      <c r="A1934" s="417">
        <f t="shared" si="125"/>
        <v>1778</v>
      </c>
      <c r="B1934" s="422" t="s">
        <v>6578</v>
      </c>
      <c r="C1934" s="278" t="s">
        <v>6579</v>
      </c>
      <c r="D1934" s="166" t="s">
        <v>7619</v>
      </c>
      <c r="E1934" s="237" t="s">
        <v>2934</v>
      </c>
      <c r="F1934" s="118">
        <v>1000</v>
      </c>
      <c r="G1934" s="586">
        <f t="shared" si="124"/>
        <v>1000</v>
      </c>
      <c r="H1934" s="587">
        <f t="shared" si="126"/>
        <v>0</v>
      </c>
      <c r="I1934" s="112">
        <v>42510</v>
      </c>
      <c r="J1934" s="8" t="s">
        <v>7223</v>
      </c>
      <c r="K1934" s="39"/>
      <c r="L1934" s="340"/>
      <c r="M1934" s="39"/>
      <c r="N1934" s="39"/>
      <c r="O1934" s="39"/>
      <c r="P1934" s="352" t="s">
        <v>7223</v>
      </c>
      <c r="Q1934" s="39"/>
    </row>
    <row r="1935" spans="1:17" ht="81" x14ac:dyDescent="0.25">
      <c r="A1935" s="417">
        <f t="shared" si="125"/>
        <v>1779</v>
      </c>
      <c r="B1935" s="422" t="s">
        <v>6580</v>
      </c>
      <c r="C1935" s="278" t="s">
        <v>6581</v>
      </c>
      <c r="D1935" s="166" t="s">
        <v>7619</v>
      </c>
      <c r="E1935" s="237" t="s">
        <v>2934</v>
      </c>
      <c r="F1935" s="118">
        <v>1000</v>
      </c>
      <c r="G1935" s="586">
        <f t="shared" si="124"/>
        <v>1000</v>
      </c>
      <c r="H1935" s="587">
        <f t="shared" si="126"/>
        <v>0</v>
      </c>
      <c r="I1935" s="112">
        <v>42510</v>
      </c>
      <c r="J1935" s="8" t="s">
        <v>7223</v>
      </c>
      <c r="K1935" s="39"/>
      <c r="L1935" s="340"/>
      <c r="M1935" s="39"/>
      <c r="N1935" s="39"/>
      <c r="O1935" s="39"/>
      <c r="P1935" s="352" t="s">
        <v>7223</v>
      </c>
      <c r="Q1935" s="39"/>
    </row>
    <row r="1936" spans="1:17" ht="81" x14ac:dyDescent="0.25">
      <c r="A1936" s="417">
        <f t="shared" si="125"/>
        <v>1780</v>
      </c>
      <c r="B1936" s="422" t="s">
        <v>6582</v>
      </c>
      <c r="C1936" s="278" t="s">
        <v>6583</v>
      </c>
      <c r="D1936" s="166" t="s">
        <v>7619</v>
      </c>
      <c r="E1936" s="237" t="s">
        <v>2934</v>
      </c>
      <c r="F1936" s="118">
        <v>1000</v>
      </c>
      <c r="G1936" s="586">
        <f t="shared" si="124"/>
        <v>1000</v>
      </c>
      <c r="H1936" s="587">
        <f t="shared" si="126"/>
        <v>0</v>
      </c>
      <c r="I1936" s="112">
        <v>42510</v>
      </c>
      <c r="J1936" s="8" t="s">
        <v>7223</v>
      </c>
      <c r="K1936" s="39"/>
      <c r="L1936" s="340"/>
      <c r="M1936" s="39"/>
      <c r="N1936" s="39"/>
      <c r="O1936" s="39"/>
      <c r="P1936" s="352" t="s">
        <v>7223</v>
      </c>
      <c r="Q1936" s="39"/>
    </row>
    <row r="1937" spans="1:17" ht="81" x14ac:dyDescent="0.25">
      <c r="A1937" s="417">
        <f t="shared" si="125"/>
        <v>1781</v>
      </c>
      <c r="B1937" s="422" t="s">
        <v>6584</v>
      </c>
      <c r="C1937" s="278" t="s">
        <v>6585</v>
      </c>
      <c r="D1937" s="166" t="s">
        <v>7619</v>
      </c>
      <c r="E1937" s="237" t="s">
        <v>2934</v>
      </c>
      <c r="F1937" s="118">
        <v>1000</v>
      </c>
      <c r="G1937" s="586">
        <f t="shared" si="124"/>
        <v>1000</v>
      </c>
      <c r="H1937" s="587">
        <f t="shared" si="126"/>
        <v>0</v>
      </c>
      <c r="I1937" s="112">
        <v>42510</v>
      </c>
      <c r="J1937" s="8" t="s">
        <v>7223</v>
      </c>
      <c r="K1937" s="39"/>
      <c r="L1937" s="340"/>
      <c r="M1937" s="39"/>
      <c r="N1937" s="39"/>
      <c r="O1937" s="39"/>
      <c r="P1937" s="352" t="s">
        <v>7223</v>
      </c>
      <c r="Q1937" s="39"/>
    </row>
    <row r="1938" spans="1:17" ht="81" x14ac:dyDescent="0.25">
      <c r="A1938" s="417">
        <f t="shared" si="125"/>
        <v>1782</v>
      </c>
      <c r="B1938" s="422" t="s">
        <v>6586</v>
      </c>
      <c r="C1938" s="278" t="s">
        <v>6587</v>
      </c>
      <c r="D1938" s="166" t="s">
        <v>7619</v>
      </c>
      <c r="E1938" s="237" t="s">
        <v>2934</v>
      </c>
      <c r="F1938" s="118">
        <v>1000</v>
      </c>
      <c r="G1938" s="586">
        <f t="shared" si="124"/>
        <v>1000</v>
      </c>
      <c r="H1938" s="587">
        <f t="shared" si="126"/>
        <v>0</v>
      </c>
      <c r="I1938" s="112">
        <v>42510</v>
      </c>
      <c r="J1938" s="8" t="s">
        <v>7223</v>
      </c>
      <c r="K1938" s="39"/>
      <c r="L1938" s="340"/>
      <c r="M1938" s="39"/>
      <c r="N1938" s="39"/>
      <c r="O1938" s="39"/>
      <c r="P1938" s="352" t="s">
        <v>7223</v>
      </c>
      <c r="Q1938" s="39"/>
    </row>
    <row r="1939" spans="1:17" ht="81" x14ac:dyDescent="0.25">
      <c r="A1939" s="417">
        <f t="shared" si="125"/>
        <v>1783</v>
      </c>
      <c r="B1939" s="422" t="s">
        <v>6588</v>
      </c>
      <c r="C1939" s="278" t="s">
        <v>6589</v>
      </c>
      <c r="D1939" s="166" t="s">
        <v>7619</v>
      </c>
      <c r="E1939" s="237" t="s">
        <v>2934</v>
      </c>
      <c r="F1939" s="118">
        <v>1000</v>
      </c>
      <c r="G1939" s="586">
        <f t="shared" si="124"/>
        <v>1000</v>
      </c>
      <c r="H1939" s="587">
        <f t="shared" si="126"/>
        <v>0</v>
      </c>
      <c r="I1939" s="112">
        <v>42510</v>
      </c>
      <c r="J1939" s="8" t="s">
        <v>7223</v>
      </c>
      <c r="K1939" s="39"/>
      <c r="L1939" s="340"/>
      <c r="M1939" s="39"/>
      <c r="N1939" s="39"/>
      <c r="O1939" s="39"/>
      <c r="P1939" s="352" t="s">
        <v>7223</v>
      </c>
      <c r="Q1939" s="39"/>
    </row>
    <row r="1940" spans="1:17" ht="81" x14ac:dyDescent="0.25">
      <c r="A1940" s="417">
        <f t="shared" si="125"/>
        <v>1784</v>
      </c>
      <c r="B1940" s="422" t="s">
        <v>6590</v>
      </c>
      <c r="C1940" s="278" t="s">
        <v>6591</v>
      </c>
      <c r="D1940" s="166" t="s">
        <v>7619</v>
      </c>
      <c r="E1940" s="237" t="s">
        <v>2934</v>
      </c>
      <c r="F1940" s="118">
        <v>1000</v>
      </c>
      <c r="G1940" s="586">
        <f t="shared" si="124"/>
        <v>1000</v>
      </c>
      <c r="H1940" s="587">
        <f t="shared" si="126"/>
        <v>0</v>
      </c>
      <c r="I1940" s="112">
        <v>42510</v>
      </c>
      <c r="J1940" s="8" t="s">
        <v>7223</v>
      </c>
      <c r="K1940" s="39"/>
      <c r="L1940" s="340"/>
      <c r="M1940" s="39"/>
      <c r="N1940" s="39"/>
      <c r="O1940" s="39"/>
      <c r="P1940" s="352" t="s">
        <v>7223</v>
      </c>
      <c r="Q1940" s="39"/>
    </row>
    <row r="1941" spans="1:17" ht="81" x14ac:dyDescent="0.25">
      <c r="A1941" s="417">
        <f t="shared" si="125"/>
        <v>1785</v>
      </c>
      <c r="B1941" s="422" t="s">
        <v>6592</v>
      </c>
      <c r="C1941" s="278" t="s">
        <v>6593</v>
      </c>
      <c r="D1941" s="166" t="s">
        <v>7619</v>
      </c>
      <c r="E1941" s="237" t="s">
        <v>2934</v>
      </c>
      <c r="F1941" s="118">
        <v>1000</v>
      </c>
      <c r="G1941" s="586">
        <f t="shared" si="124"/>
        <v>1000</v>
      </c>
      <c r="H1941" s="587">
        <f t="shared" si="126"/>
        <v>0</v>
      </c>
      <c r="I1941" s="112">
        <v>42510</v>
      </c>
      <c r="J1941" s="8" t="s">
        <v>7223</v>
      </c>
      <c r="K1941" s="39"/>
      <c r="L1941" s="340"/>
      <c r="M1941" s="39"/>
      <c r="N1941" s="39"/>
      <c r="O1941" s="39"/>
      <c r="P1941" s="352" t="s">
        <v>7223</v>
      </c>
      <c r="Q1941" s="39"/>
    </row>
    <row r="1942" spans="1:17" ht="81" x14ac:dyDescent="0.25">
      <c r="A1942" s="417">
        <f t="shared" ref="A1942:A1957" si="127">A1941+1</f>
        <v>1786</v>
      </c>
      <c r="B1942" s="422" t="s">
        <v>6594</v>
      </c>
      <c r="C1942" s="278" t="s">
        <v>6595</v>
      </c>
      <c r="D1942" s="166" t="s">
        <v>7619</v>
      </c>
      <c r="E1942" s="237" t="s">
        <v>2934</v>
      </c>
      <c r="F1942" s="118">
        <v>1000</v>
      </c>
      <c r="G1942" s="586">
        <f t="shared" si="124"/>
        <v>1000</v>
      </c>
      <c r="H1942" s="587">
        <f t="shared" si="126"/>
        <v>0</v>
      </c>
      <c r="I1942" s="112">
        <v>42510</v>
      </c>
      <c r="J1942" s="8" t="s">
        <v>7223</v>
      </c>
      <c r="K1942" s="39"/>
      <c r="L1942" s="340"/>
      <c r="M1942" s="39"/>
      <c r="N1942" s="39"/>
      <c r="O1942" s="39"/>
      <c r="P1942" s="352" t="s">
        <v>7223</v>
      </c>
      <c r="Q1942" s="39"/>
    </row>
    <row r="1943" spans="1:17" ht="81" x14ac:dyDescent="0.25">
      <c r="A1943" s="417">
        <f t="shared" si="127"/>
        <v>1787</v>
      </c>
      <c r="B1943" s="422" t="s">
        <v>6596</v>
      </c>
      <c r="C1943" s="278" t="s">
        <v>6597</v>
      </c>
      <c r="D1943" s="166" t="s">
        <v>7619</v>
      </c>
      <c r="E1943" s="237" t="s">
        <v>2934</v>
      </c>
      <c r="F1943" s="118">
        <v>1000</v>
      </c>
      <c r="G1943" s="586">
        <f t="shared" si="124"/>
        <v>1000</v>
      </c>
      <c r="H1943" s="587">
        <f t="shared" si="126"/>
        <v>0</v>
      </c>
      <c r="I1943" s="112">
        <v>42510</v>
      </c>
      <c r="J1943" s="8" t="s">
        <v>7223</v>
      </c>
      <c r="K1943" s="39"/>
      <c r="L1943" s="340"/>
      <c r="M1943" s="39"/>
      <c r="N1943" s="39"/>
      <c r="O1943" s="39"/>
      <c r="P1943" s="352" t="s">
        <v>7223</v>
      </c>
      <c r="Q1943" s="39"/>
    </row>
    <row r="1944" spans="1:17" ht="84" x14ac:dyDescent="0.25">
      <c r="A1944" s="417">
        <f t="shared" si="127"/>
        <v>1788</v>
      </c>
      <c r="B1944" s="422" t="s">
        <v>6598</v>
      </c>
      <c r="C1944" s="278" t="s">
        <v>6599</v>
      </c>
      <c r="D1944" s="166" t="s">
        <v>7619</v>
      </c>
      <c r="E1944" s="237" t="s">
        <v>2934</v>
      </c>
      <c r="F1944" s="317">
        <v>800</v>
      </c>
      <c r="G1944" s="586">
        <f t="shared" si="124"/>
        <v>800</v>
      </c>
      <c r="H1944" s="587">
        <f t="shared" si="126"/>
        <v>0</v>
      </c>
      <c r="I1944" s="112">
        <v>42192</v>
      </c>
      <c r="J1944" s="8" t="s">
        <v>7224</v>
      </c>
      <c r="K1944" s="39"/>
      <c r="L1944" s="340"/>
      <c r="M1944" s="39"/>
      <c r="N1944" s="39"/>
      <c r="O1944" s="39"/>
      <c r="P1944" s="352" t="s">
        <v>7224</v>
      </c>
      <c r="Q1944" s="39"/>
    </row>
    <row r="1945" spans="1:17" ht="81" x14ac:dyDescent="0.25">
      <c r="A1945" s="417">
        <f t="shared" si="127"/>
        <v>1789</v>
      </c>
      <c r="B1945" s="422" t="s">
        <v>6600</v>
      </c>
      <c r="C1945" s="278" t="s">
        <v>6601</v>
      </c>
      <c r="D1945" s="166" t="s">
        <v>7620</v>
      </c>
      <c r="E1945" s="237" t="s">
        <v>2934</v>
      </c>
      <c r="F1945" s="317">
        <v>880</v>
      </c>
      <c r="G1945" s="586">
        <f t="shared" si="124"/>
        <v>880</v>
      </c>
      <c r="H1945" s="587">
        <f t="shared" si="126"/>
        <v>0</v>
      </c>
      <c r="I1945" s="112">
        <v>40149</v>
      </c>
      <c r="J1945" s="8" t="s">
        <v>7219</v>
      </c>
      <c r="K1945" s="39"/>
      <c r="L1945" s="340"/>
      <c r="M1945" s="39"/>
      <c r="N1945" s="39"/>
      <c r="O1945" s="39"/>
      <c r="P1945" s="352" t="s">
        <v>7219</v>
      </c>
      <c r="Q1945" s="39"/>
    </row>
    <row r="1946" spans="1:17" ht="81" x14ac:dyDescent="0.25">
      <c r="A1946" s="417">
        <f t="shared" si="127"/>
        <v>1790</v>
      </c>
      <c r="B1946" s="422" t="s">
        <v>6602</v>
      </c>
      <c r="C1946" s="278" t="s">
        <v>6603</v>
      </c>
      <c r="D1946" s="166" t="s">
        <v>7620</v>
      </c>
      <c r="E1946" s="237" t="s">
        <v>2934</v>
      </c>
      <c r="F1946" s="118">
        <v>1581</v>
      </c>
      <c r="G1946" s="586">
        <f t="shared" si="124"/>
        <v>1581</v>
      </c>
      <c r="H1946" s="587">
        <f t="shared" si="126"/>
        <v>0</v>
      </c>
      <c r="I1946" s="112">
        <v>39653</v>
      </c>
      <c r="J1946" s="8" t="s">
        <v>7219</v>
      </c>
      <c r="K1946" s="39"/>
      <c r="L1946" s="340"/>
      <c r="M1946" s="39"/>
      <c r="N1946" s="39"/>
      <c r="O1946" s="39"/>
      <c r="P1946" s="352" t="s">
        <v>7219</v>
      </c>
      <c r="Q1946" s="39"/>
    </row>
    <row r="1947" spans="1:17" ht="81" x14ac:dyDescent="0.25">
      <c r="A1947" s="417">
        <f t="shared" si="127"/>
        <v>1791</v>
      </c>
      <c r="B1947" s="422" t="s">
        <v>6604</v>
      </c>
      <c r="C1947" s="278" t="s">
        <v>6508</v>
      </c>
      <c r="D1947" s="166" t="s">
        <v>7618</v>
      </c>
      <c r="E1947" s="237" t="s">
        <v>2934</v>
      </c>
      <c r="F1947" s="317">
        <v>891</v>
      </c>
      <c r="G1947" s="586">
        <f t="shared" si="124"/>
        <v>891</v>
      </c>
      <c r="H1947" s="587">
        <f t="shared" si="126"/>
        <v>0</v>
      </c>
      <c r="I1947" s="112">
        <v>39051</v>
      </c>
      <c r="J1947" s="8" t="s">
        <v>7219</v>
      </c>
      <c r="K1947" s="39"/>
      <c r="L1947" s="340"/>
      <c r="M1947" s="39"/>
      <c r="N1947" s="39"/>
      <c r="O1947" s="39"/>
      <c r="P1947" s="352" t="s">
        <v>7219</v>
      </c>
      <c r="Q1947" s="39"/>
    </row>
    <row r="1948" spans="1:17" ht="135" x14ac:dyDescent="0.25">
      <c r="A1948" s="417">
        <f t="shared" si="127"/>
        <v>1792</v>
      </c>
      <c r="B1948" s="422" t="s">
        <v>6605</v>
      </c>
      <c r="C1948" s="278" t="s">
        <v>6606</v>
      </c>
      <c r="D1948" s="166" t="s">
        <v>7621</v>
      </c>
      <c r="E1948" s="237" t="s">
        <v>2934</v>
      </c>
      <c r="F1948" s="118"/>
      <c r="G1948" s="586">
        <f t="shared" si="124"/>
        <v>0</v>
      </c>
      <c r="H1948" s="587">
        <f t="shared" si="126"/>
        <v>0</v>
      </c>
      <c r="I1948" s="112">
        <v>39653</v>
      </c>
      <c r="J1948" s="8" t="s">
        <v>7219</v>
      </c>
      <c r="K1948" s="77">
        <v>43801</v>
      </c>
      <c r="L1948" s="338" t="s">
        <v>7225</v>
      </c>
      <c r="M1948" s="39"/>
      <c r="N1948" s="39"/>
      <c r="O1948" s="39"/>
      <c r="P1948" s="352" t="s">
        <v>7219</v>
      </c>
      <c r="Q1948" s="418" t="s">
        <v>7225</v>
      </c>
    </row>
    <row r="1949" spans="1:17" ht="81" x14ac:dyDescent="0.25">
      <c r="A1949" s="417">
        <f t="shared" si="127"/>
        <v>1793</v>
      </c>
      <c r="B1949" s="422" t="s">
        <v>6607</v>
      </c>
      <c r="C1949" s="278" t="s">
        <v>6608</v>
      </c>
      <c r="D1949" s="166" t="s">
        <v>7621</v>
      </c>
      <c r="E1949" s="237" t="s">
        <v>2934</v>
      </c>
      <c r="F1949" s="317">
        <v>950</v>
      </c>
      <c r="G1949" s="586">
        <f t="shared" si="124"/>
        <v>950</v>
      </c>
      <c r="H1949" s="587">
        <f t="shared" si="126"/>
        <v>0</v>
      </c>
      <c r="I1949" s="112">
        <v>39080</v>
      </c>
      <c r="J1949" s="8" t="s">
        <v>7219</v>
      </c>
      <c r="K1949" s="39"/>
      <c r="L1949" s="340"/>
      <c r="M1949" s="39"/>
      <c r="N1949" s="39"/>
      <c r="O1949" s="39"/>
      <c r="P1949" s="352" t="s">
        <v>7219</v>
      </c>
      <c r="Q1949" s="39"/>
    </row>
    <row r="1950" spans="1:17" ht="84" x14ac:dyDescent="0.25">
      <c r="A1950" s="417">
        <f t="shared" si="127"/>
        <v>1794</v>
      </c>
      <c r="B1950" s="422" t="s">
        <v>6609</v>
      </c>
      <c r="C1950" s="278" t="s">
        <v>6610</v>
      </c>
      <c r="D1950" s="166" t="s">
        <v>7622</v>
      </c>
      <c r="E1950" s="237" t="s">
        <v>2934</v>
      </c>
      <c r="F1950" s="118">
        <v>9370</v>
      </c>
      <c r="G1950" s="586">
        <f t="shared" si="124"/>
        <v>9370</v>
      </c>
      <c r="H1950" s="587">
        <f t="shared" si="126"/>
        <v>0</v>
      </c>
      <c r="I1950" s="112">
        <v>43432</v>
      </c>
      <c r="J1950" s="8" t="s">
        <v>7226</v>
      </c>
      <c r="K1950" s="39"/>
      <c r="L1950" s="340"/>
      <c r="M1950" s="39"/>
      <c r="N1950" s="39"/>
      <c r="O1950" s="39"/>
      <c r="P1950" s="352" t="s">
        <v>7226</v>
      </c>
      <c r="Q1950" s="39"/>
    </row>
    <row r="1951" spans="1:17" ht="81" x14ac:dyDescent="0.25">
      <c r="A1951" s="417">
        <f t="shared" si="127"/>
        <v>1795</v>
      </c>
      <c r="B1951" s="422" t="s">
        <v>6611</v>
      </c>
      <c r="C1951" s="278" t="s">
        <v>6612</v>
      </c>
      <c r="D1951" s="166" t="s">
        <v>7621</v>
      </c>
      <c r="E1951" s="237" t="s">
        <v>2934</v>
      </c>
      <c r="F1951" s="118">
        <v>2346</v>
      </c>
      <c r="G1951" s="586">
        <f t="shared" si="124"/>
        <v>2346</v>
      </c>
      <c r="H1951" s="587">
        <f t="shared" si="126"/>
        <v>0</v>
      </c>
      <c r="I1951" s="112">
        <v>39080</v>
      </c>
      <c r="J1951" s="8" t="s">
        <v>7219</v>
      </c>
      <c r="K1951" s="39"/>
      <c r="L1951" s="340"/>
      <c r="M1951" s="39"/>
      <c r="N1951" s="39"/>
      <c r="O1951" s="39"/>
      <c r="P1951" s="352" t="s">
        <v>7219</v>
      </c>
      <c r="Q1951" s="39"/>
    </row>
    <row r="1952" spans="1:17" ht="81" x14ac:dyDescent="0.25">
      <c r="A1952" s="417">
        <f t="shared" si="127"/>
        <v>1796</v>
      </c>
      <c r="B1952" s="422" t="s">
        <v>6613</v>
      </c>
      <c r="C1952" s="278" t="s">
        <v>6614</v>
      </c>
      <c r="D1952" s="166" t="s">
        <v>7621</v>
      </c>
      <c r="E1952" s="237" t="s">
        <v>2934</v>
      </c>
      <c r="F1952" s="317">
        <v>470.21</v>
      </c>
      <c r="G1952" s="586">
        <f t="shared" si="124"/>
        <v>470.21</v>
      </c>
      <c r="H1952" s="587">
        <f t="shared" si="126"/>
        <v>0</v>
      </c>
      <c r="I1952" s="112">
        <v>40870</v>
      </c>
      <c r="J1952" s="8" t="s">
        <v>7219</v>
      </c>
      <c r="K1952" s="39"/>
      <c r="L1952" s="340"/>
      <c r="M1952" s="39"/>
      <c r="N1952" s="39"/>
      <c r="O1952" s="39"/>
      <c r="P1952" s="352" t="s">
        <v>7219</v>
      </c>
      <c r="Q1952" s="39"/>
    </row>
    <row r="1953" spans="1:17" ht="81" x14ac:dyDescent="0.25">
      <c r="A1953" s="417">
        <f t="shared" si="127"/>
        <v>1797</v>
      </c>
      <c r="B1953" s="422" t="s">
        <v>6615</v>
      </c>
      <c r="C1953" s="278" t="s">
        <v>6451</v>
      </c>
      <c r="D1953" s="166" t="s">
        <v>7621</v>
      </c>
      <c r="E1953" s="237" t="s">
        <v>2934</v>
      </c>
      <c r="F1953" s="317">
        <v>225</v>
      </c>
      <c r="G1953" s="586">
        <f t="shared" si="124"/>
        <v>225</v>
      </c>
      <c r="H1953" s="587">
        <f t="shared" si="126"/>
        <v>0</v>
      </c>
      <c r="I1953" s="112">
        <v>39079</v>
      </c>
      <c r="J1953" s="8" t="s">
        <v>7219</v>
      </c>
      <c r="K1953" s="39"/>
      <c r="L1953" s="340"/>
      <c r="M1953" s="39"/>
      <c r="N1953" s="39"/>
      <c r="O1953" s="39"/>
      <c r="P1953" s="352" t="s">
        <v>7219</v>
      </c>
      <c r="Q1953" s="39"/>
    </row>
    <row r="1954" spans="1:17" ht="81" x14ac:dyDescent="0.25">
      <c r="A1954" s="417">
        <f t="shared" si="127"/>
        <v>1798</v>
      </c>
      <c r="B1954" s="422" t="s">
        <v>6616</v>
      </c>
      <c r="C1954" s="278" t="s">
        <v>6617</v>
      </c>
      <c r="D1954" s="166" t="s">
        <v>7621</v>
      </c>
      <c r="E1954" s="237" t="s">
        <v>2934</v>
      </c>
      <c r="F1954" s="118">
        <v>130</v>
      </c>
      <c r="G1954" s="586">
        <f t="shared" si="124"/>
        <v>130</v>
      </c>
      <c r="H1954" s="587">
        <f t="shared" si="126"/>
        <v>0</v>
      </c>
      <c r="I1954" s="112">
        <v>39079</v>
      </c>
      <c r="J1954" s="8" t="s">
        <v>7219</v>
      </c>
      <c r="K1954" s="39"/>
      <c r="L1954" s="340"/>
      <c r="M1954" s="39"/>
      <c r="N1954" s="39"/>
      <c r="O1954" s="39"/>
      <c r="P1954" s="352" t="s">
        <v>7219</v>
      </c>
      <c r="Q1954" s="39"/>
    </row>
    <row r="1955" spans="1:17" ht="81" x14ac:dyDescent="0.25">
      <c r="A1955" s="417">
        <f t="shared" si="127"/>
        <v>1799</v>
      </c>
      <c r="B1955" s="422" t="s">
        <v>6618</v>
      </c>
      <c r="C1955" s="278" t="s">
        <v>6617</v>
      </c>
      <c r="D1955" s="166" t="s">
        <v>7621</v>
      </c>
      <c r="E1955" s="237" t="s">
        <v>2934</v>
      </c>
      <c r="F1955" s="118">
        <v>130</v>
      </c>
      <c r="G1955" s="586">
        <f t="shared" si="124"/>
        <v>130</v>
      </c>
      <c r="H1955" s="587">
        <f t="shared" si="126"/>
        <v>0</v>
      </c>
      <c r="I1955" s="112">
        <v>39079</v>
      </c>
      <c r="J1955" s="8" t="s">
        <v>7219</v>
      </c>
      <c r="K1955" s="39"/>
      <c r="L1955" s="340"/>
      <c r="M1955" s="39"/>
      <c r="N1955" s="39"/>
      <c r="O1955" s="39"/>
      <c r="P1955" s="352" t="s">
        <v>7219</v>
      </c>
      <c r="Q1955" s="39"/>
    </row>
    <row r="1956" spans="1:17" ht="81" x14ac:dyDescent="0.25">
      <c r="A1956" s="417">
        <f t="shared" si="127"/>
        <v>1800</v>
      </c>
      <c r="B1956" s="422" t="s">
        <v>6619</v>
      </c>
      <c r="C1956" s="278" t="s">
        <v>6617</v>
      </c>
      <c r="D1956" s="166" t="s">
        <v>7621</v>
      </c>
      <c r="E1956" s="237" t="s">
        <v>2934</v>
      </c>
      <c r="F1956" s="118">
        <v>130</v>
      </c>
      <c r="G1956" s="586">
        <f t="shared" si="124"/>
        <v>130</v>
      </c>
      <c r="H1956" s="587">
        <f t="shared" si="126"/>
        <v>0</v>
      </c>
      <c r="I1956" s="112">
        <v>39079</v>
      </c>
      <c r="J1956" s="8" t="s">
        <v>7219</v>
      </c>
      <c r="K1956" s="39"/>
      <c r="L1956" s="340"/>
      <c r="M1956" s="39"/>
      <c r="N1956" s="39"/>
      <c r="O1956" s="39"/>
      <c r="P1956" s="352" t="s">
        <v>7219</v>
      </c>
      <c r="Q1956" s="39"/>
    </row>
    <row r="1957" spans="1:17" ht="81" x14ac:dyDescent="0.25">
      <c r="A1957" s="417">
        <f t="shared" si="127"/>
        <v>1801</v>
      </c>
      <c r="B1957" s="422" t="s">
        <v>6620</v>
      </c>
      <c r="C1957" s="278" t="s">
        <v>6617</v>
      </c>
      <c r="D1957" s="166" t="s">
        <v>7621</v>
      </c>
      <c r="E1957" s="237" t="s">
        <v>2934</v>
      </c>
      <c r="F1957" s="118">
        <v>130</v>
      </c>
      <c r="G1957" s="586">
        <f t="shared" si="124"/>
        <v>130</v>
      </c>
      <c r="H1957" s="587">
        <f t="shared" si="126"/>
        <v>0</v>
      </c>
      <c r="I1957" s="112">
        <v>39079</v>
      </c>
      <c r="J1957" s="8" t="s">
        <v>7219</v>
      </c>
      <c r="K1957" s="39"/>
      <c r="L1957" s="340"/>
      <c r="M1957" s="39"/>
      <c r="N1957" s="39"/>
      <c r="O1957" s="39"/>
      <c r="P1957" s="352" t="s">
        <v>7219</v>
      </c>
      <c r="Q1957" s="39"/>
    </row>
    <row r="1958" spans="1:17" ht="81" x14ac:dyDescent="0.25">
      <c r="A1958" s="417">
        <f t="shared" ref="A1958:A1973" si="128">A1957+1</f>
        <v>1802</v>
      </c>
      <c r="B1958" s="422" t="s">
        <v>6621</v>
      </c>
      <c r="C1958" s="278" t="s">
        <v>6617</v>
      </c>
      <c r="D1958" s="166" t="s">
        <v>7621</v>
      </c>
      <c r="E1958" s="237" t="s">
        <v>2934</v>
      </c>
      <c r="F1958" s="118">
        <v>130</v>
      </c>
      <c r="G1958" s="586">
        <f t="shared" si="124"/>
        <v>130</v>
      </c>
      <c r="H1958" s="587">
        <f t="shared" si="126"/>
        <v>0</v>
      </c>
      <c r="I1958" s="112">
        <v>39079</v>
      </c>
      <c r="J1958" s="8" t="s">
        <v>7219</v>
      </c>
      <c r="K1958" s="39"/>
      <c r="L1958" s="340"/>
      <c r="M1958" s="39"/>
      <c r="N1958" s="39"/>
      <c r="O1958" s="39"/>
      <c r="P1958" s="352" t="s">
        <v>7219</v>
      </c>
      <c r="Q1958" s="39"/>
    </row>
    <row r="1959" spans="1:17" ht="81" x14ac:dyDescent="0.25">
      <c r="A1959" s="417">
        <f t="shared" si="128"/>
        <v>1803</v>
      </c>
      <c r="B1959" s="422" t="s">
        <v>6622</v>
      </c>
      <c r="C1959" s="278" t="s">
        <v>6617</v>
      </c>
      <c r="D1959" s="166" t="s">
        <v>7621</v>
      </c>
      <c r="E1959" s="237" t="s">
        <v>2934</v>
      </c>
      <c r="F1959" s="118">
        <v>130</v>
      </c>
      <c r="G1959" s="586">
        <f t="shared" si="124"/>
        <v>130</v>
      </c>
      <c r="H1959" s="587">
        <f t="shared" si="126"/>
        <v>0</v>
      </c>
      <c r="I1959" s="112">
        <v>39079</v>
      </c>
      <c r="J1959" s="8" t="s">
        <v>7219</v>
      </c>
      <c r="K1959" s="39"/>
      <c r="L1959" s="340"/>
      <c r="M1959" s="39"/>
      <c r="N1959" s="39"/>
      <c r="O1959" s="39"/>
      <c r="P1959" s="352" t="s">
        <v>7219</v>
      </c>
      <c r="Q1959" s="39"/>
    </row>
    <row r="1960" spans="1:17" ht="81" x14ac:dyDescent="0.25">
      <c r="A1960" s="417">
        <f t="shared" si="128"/>
        <v>1804</v>
      </c>
      <c r="B1960" s="422" t="s">
        <v>6623</v>
      </c>
      <c r="C1960" s="278" t="s">
        <v>6617</v>
      </c>
      <c r="D1960" s="166" t="s">
        <v>7621</v>
      </c>
      <c r="E1960" s="237" t="s">
        <v>2934</v>
      </c>
      <c r="F1960" s="118">
        <v>130</v>
      </c>
      <c r="G1960" s="586">
        <f t="shared" si="124"/>
        <v>130</v>
      </c>
      <c r="H1960" s="587">
        <f t="shared" si="126"/>
        <v>0</v>
      </c>
      <c r="I1960" s="112">
        <v>39079</v>
      </c>
      <c r="J1960" s="8" t="s">
        <v>7219</v>
      </c>
      <c r="K1960" s="39"/>
      <c r="L1960" s="340"/>
      <c r="M1960" s="39"/>
      <c r="N1960" s="39"/>
      <c r="O1960" s="39"/>
      <c r="P1960" s="352" t="s">
        <v>7219</v>
      </c>
      <c r="Q1960" s="39"/>
    </row>
    <row r="1961" spans="1:17" ht="81" x14ac:dyDescent="0.25">
      <c r="A1961" s="417">
        <f t="shared" si="128"/>
        <v>1805</v>
      </c>
      <c r="B1961" s="422" t="s">
        <v>6624</v>
      </c>
      <c r="C1961" s="278" t="s">
        <v>6617</v>
      </c>
      <c r="D1961" s="166" t="s">
        <v>7621</v>
      </c>
      <c r="E1961" s="237" t="s">
        <v>2934</v>
      </c>
      <c r="F1961" s="118">
        <v>130</v>
      </c>
      <c r="G1961" s="586">
        <f t="shared" si="124"/>
        <v>130</v>
      </c>
      <c r="H1961" s="587">
        <f t="shared" si="126"/>
        <v>0</v>
      </c>
      <c r="I1961" s="112">
        <v>39079</v>
      </c>
      <c r="J1961" s="8" t="s">
        <v>7219</v>
      </c>
      <c r="K1961" s="39"/>
      <c r="L1961" s="340"/>
      <c r="M1961" s="39"/>
      <c r="N1961" s="39"/>
      <c r="O1961" s="39"/>
      <c r="P1961" s="352" t="s">
        <v>7219</v>
      </c>
      <c r="Q1961" s="39"/>
    </row>
    <row r="1962" spans="1:17" ht="81" x14ac:dyDescent="0.25">
      <c r="A1962" s="417">
        <f t="shared" si="128"/>
        <v>1806</v>
      </c>
      <c r="B1962" s="422" t="s">
        <v>6625</v>
      </c>
      <c r="C1962" s="278" t="s">
        <v>6626</v>
      </c>
      <c r="D1962" s="166" t="s">
        <v>7621</v>
      </c>
      <c r="E1962" s="237" t="s">
        <v>2934</v>
      </c>
      <c r="F1962" s="317">
        <v>140</v>
      </c>
      <c r="G1962" s="586">
        <f t="shared" si="124"/>
        <v>140</v>
      </c>
      <c r="H1962" s="587">
        <f t="shared" si="126"/>
        <v>0</v>
      </c>
      <c r="I1962" s="112">
        <v>39080</v>
      </c>
      <c r="J1962" s="8" t="s">
        <v>7219</v>
      </c>
      <c r="K1962" s="39"/>
      <c r="L1962" s="340"/>
      <c r="M1962" s="39"/>
      <c r="N1962" s="39"/>
      <c r="O1962" s="39"/>
      <c r="P1962" s="352" t="s">
        <v>7219</v>
      </c>
      <c r="Q1962" s="39"/>
    </row>
    <row r="1963" spans="1:17" ht="81" x14ac:dyDescent="0.25">
      <c r="A1963" s="417">
        <f t="shared" si="128"/>
        <v>1807</v>
      </c>
      <c r="B1963" s="422" t="s">
        <v>6627</v>
      </c>
      <c r="C1963" s="278" t="s">
        <v>6626</v>
      </c>
      <c r="D1963" s="166" t="s">
        <v>7621</v>
      </c>
      <c r="E1963" s="237" t="s">
        <v>2934</v>
      </c>
      <c r="F1963" s="317">
        <v>140</v>
      </c>
      <c r="G1963" s="586">
        <f t="shared" si="124"/>
        <v>140</v>
      </c>
      <c r="H1963" s="587">
        <f t="shared" si="126"/>
        <v>0</v>
      </c>
      <c r="I1963" s="112">
        <v>39080</v>
      </c>
      <c r="J1963" s="8" t="s">
        <v>7219</v>
      </c>
      <c r="K1963" s="39"/>
      <c r="L1963" s="340"/>
      <c r="M1963" s="39"/>
      <c r="N1963" s="39"/>
      <c r="O1963" s="39"/>
      <c r="P1963" s="352" t="s">
        <v>7219</v>
      </c>
      <c r="Q1963" s="39"/>
    </row>
    <row r="1964" spans="1:17" ht="81" x14ac:dyDescent="0.25">
      <c r="A1964" s="417">
        <f t="shared" si="128"/>
        <v>1808</v>
      </c>
      <c r="B1964" s="422" t="s">
        <v>6628</v>
      </c>
      <c r="C1964" s="278" t="s">
        <v>6626</v>
      </c>
      <c r="D1964" s="166" t="s">
        <v>7621</v>
      </c>
      <c r="E1964" s="237" t="s">
        <v>2934</v>
      </c>
      <c r="F1964" s="317">
        <v>140</v>
      </c>
      <c r="G1964" s="586">
        <f t="shared" si="124"/>
        <v>140</v>
      </c>
      <c r="H1964" s="587">
        <f t="shared" si="126"/>
        <v>0</v>
      </c>
      <c r="I1964" s="112">
        <v>39080</v>
      </c>
      <c r="J1964" s="8" t="s">
        <v>7219</v>
      </c>
      <c r="K1964" s="39"/>
      <c r="L1964" s="340"/>
      <c r="M1964" s="39"/>
      <c r="N1964" s="39"/>
      <c r="O1964" s="39"/>
      <c r="P1964" s="352" t="s">
        <v>7219</v>
      </c>
      <c r="Q1964" s="39"/>
    </row>
    <row r="1965" spans="1:17" ht="81" x14ac:dyDescent="0.25">
      <c r="A1965" s="417">
        <f t="shared" si="128"/>
        <v>1809</v>
      </c>
      <c r="B1965" s="422" t="s">
        <v>6629</v>
      </c>
      <c r="C1965" s="278" t="s">
        <v>6626</v>
      </c>
      <c r="D1965" s="166" t="s">
        <v>7621</v>
      </c>
      <c r="E1965" s="237" t="s">
        <v>2934</v>
      </c>
      <c r="F1965" s="317">
        <v>140</v>
      </c>
      <c r="G1965" s="586">
        <f t="shared" si="124"/>
        <v>140</v>
      </c>
      <c r="H1965" s="587">
        <f t="shared" si="126"/>
        <v>0</v>
      </c>
      <c r="I1965" s="112">
        <v>39080</v>
      </c>
      <c r="J1965" s="8" t="s">
        <v>7219</v>
      </c>
      <c r="K1965" s="39"/>
      <c r="L1965" s="340"/>
      <c r="M1965" s="39"/>
      <c r="N1965" s="39"/>
      <c r="O1965" s="39"/>
      <c r="P1965" s="352" t="s">
        <v>7219</v>
      </c>
      <c r="Q1965" s="39"/>
    </row>
    <row r="1966" spans="1:17" ht="81" x14ac:dyDescent="0.25">
      <c r="A1966" s="417">
        <f t="shared" si="128"/>
        <v>1810</v>
      </c>
      <c r="B1966" s="422" t="s">
        <v>6630</v>
      </c>
      <c r="C1966" s="278" t="s">
        <v>6626</v>
      </c>
      <c r="D1966" s="166" t="s">
        <v>7621</v>
      </c>
      <c r="E1966" s="237" t="s">
        <v>2934</v>
      </c>
      <c r="F1966" s="317">
        <v>140</v>
      </c>
      <c r="G1966" s="586">
        <f t="shared" si="124"/>
        <v>140</v>
      </c>
      <c r="H1966" s="587">
        <f t="shared" si="126"/>
        <v>0</v>
      </c>
      <c r="I1966" s="112">
        <v>39080</v>
      </c>
      <c r="J1966" s="8" t="s">
        <v>7219</v>
      </c>
      <c r="K1966" s="39"/>
      <c r="L1966" s="340"/>
      <c r="M1966" s="39"/>
      <c r="N1966" s="39"/>
      <c r="O1966" s="39"/>
      <c r="P1966" s="352" t="s">
        <v>7219</v>
      </c>
      <c r="Q1966" s="39"/>
    </row>
    <row r="1967" spans="1:17" ht="81" x14ac:dyDescent="0.25">
      <c r="A1967" s="417">
        <f t="shared" si="128"/>
        <v>1811</v>
      </c>
      <c r="B1967" s="422" t="s">
        <v>6631</v>
      </c>
      <c r="C1967" s="278" t="s">
        <v>6626</v>
      </c>
      <c r="D1967" s="166" t="s">
        <v>7621</v>
      </c>
      <c r="E1967" s="237" t="s">
        <v>2934</v>
      </c>
      <c r="F1967" s="317">
        <v>140</v>
      </c>
      <c r="G1967" s="586">
        <f t="shared" si="124"/>
        <v>140</v>
      </c>
      <c r="H1967" s="587">
        <f t="shared" si="126"/>
        <v>0</v>
      </c>
      <c r="I1967" s="112">
        <v>39080</v>
      </c>
      <c r="J1967" s="8" t="s">
        <v>7219</v>
      </c>
      <c r="K1967" s="39"/>
      <c r="L1967" s="340"/>
      <c r="M1967" s="39"/>
      <c r="N1967" s="39"/>
      <c r="O1967" s="39"/>
      <c r="P1967" s="352" t="s">
        <v>7219</v>
      </c>
      <c r="Q1967" s="39"/>
    </row>
    <row r="1968" spans="1:17" ht="81" x14ac:dyDescent="0.25">
      <c r="A1968" s="417">
        <f t="shared" si="128"/>
        <v>1812</v>
      </c>
      <c r="B1968" s="422" t="s">
        <v>6632</v>
      </c>
      <c r="C1968" s="278" t="s">
        <v>6633</v>
      </c>
      <c r="D1968" s="166" t="s">
        <v>7621</v>
      </c>
      <c r="E1968" s="237" t="s">
        <v>2934</v>
      </c>
      <c r="F1968" s="317">
        <v>378</v>
      </c>
      <c r="G1968" s="586">
        <f t="shared" si="124"/>
        <v>378</v>
      </c>
      <c r="H1968" s="587">
        <f t="shared" si="126"/>
        <v>0</v>
      </c>
      <c r="I1968" s="112">
        <v>39079</v>
      </c>
      <c r="J1968" s="8" t="s">
        <v>7219</v>
      </c>
      <c r="K1968" s="39"/>
      <c r="L1968" s="340"/>
      <c r="M1968" s="39"/>
      <c r="N1968" s="39"/>
      <c r="O1968" s="39"/>
      <c r="P1968" s="352" t="s">
        <v>7219</v>
      </c>
      <c r="Q1968" s="39"/>
    </row>
    <row r="1969" spans="1:17" ht="81" x14ac:dyDescent="0.25">
      <c r="A1969" s="417">
        <f t="shared" si="128"/>
        <v>1813</v>
      </c>
      <c r="B1969" s="422" t="s">
        <v>6634</v>
      </c>
      <c r="C1969" s="278" t="s">
        <v>6633</v>
      </c>
      <c r="D1969" s="166" t="s">
        <v>7621</v>
      </c>
      <c r="E1969" s="237" t="s">
        <v>2934</v>
      </c>
      <c r="F1969" s="317">
        <v>378</v>
      </c>
      <c r="G1969" s="586">
        <f t="shared" si="124"/>
        <v>378</v>
      </c>
      <c r="H1969" s="587">
        <f t="shared" si="126"/>
        <v>0</v>
      </c>
      <c r="I1969" s="112">
        <v>39079</v>
      </c>
      <c r="J1969" s="8" t="s">
        <v>7219</v>
      </c>
      <c r="K1969" s="39"/>
      <c r="L1969" s="340"/>
      <c r="M1969" s="39"/>
      <c r="N1969" s="39"/>
      <c r="O1969" s="39"/>
      <c r="P1969" s="352" t="s">
        <v>7219</v>
      </c>
      <c r="Q1969" s="39"/>
    </row>
    <row r="1970" spans="1:17" ht="81" x14ac:dyDescent="0.25">
      <c r="A1970" s="417">
        <f t="shared" si="128"/>
        <v>1814</v>
      </c>
      <c r="B1970" s="422" t="s">
        <v>6635</v>
      </c>
      <c r="C1970" s="278" t="s">
        <v>6636</v>
      </c>
      <c r="D1970" s="166" t="s">
        <v>7621</v>
      </c>
      <c r="E1970" s="237" t="s">
        <v>2934</v>
      </c>
      <c r="F1970" s="118">
        <v>1900.36</v>
      </c>
      <c r="G1970" s="586">
        <f t="shared" si="124"/>
        <v>1900.36</v>
      </c>
      <c r="H1970" s="587">
        <f t="shared" si="126"/>
        <v>0</v>
      </c>
      <c r="I1970" s="112">
        <v>42712</v>
      </c>
      <c r="J1970" s="8" t="s">
        <v>7227</v>
      </c>
      <c r="K1970" s="39"/>
      <c r="L1970" s="340"/>
      <c r="M1970" s="39"/>
      <c r="N1970" s="39"/>
      <c r="O1970" s="39"/>
      <c r="P1970" s="352" t="s">
        <v>7227</v>
      </c>
      <c r="Q1970" s="39"/>
    </row>
    <row r="1971" spans="1:17" ht="81" x14ac:dyDescent="0.25">
      <c r="A1971" s="417">
        <f t="shared" si="128"/>
        <v>1815</v>
      </c>
      <c r="B1971" s="422" t="s">
        <v>6637</v>
      </c>
      <c r="C1971" s="278" t="s">
        <v>6638</v>
      </c>
      <c r="D1971" s="166" t="s">
        <v>7623</v>
      </c>
      <c r="E1971" s="237" t="s">
        <v>2934</v>
      </c>
      <c r="F1971" s="118">
        <v>2703</v>
      </c>
      <c r="G1971" s="586">
        <f t="shared" si="124"/>
        <v>2703</v>
      </c>
      <c r="H1971" s="587">
        <f t="shared" si="126"/>
        <v>0</v>
      </c>
      <c r="I1971" s="112">
        <v>40882</v>
      </c>
      <c r="J1971" s="8" t="s">
        <v>7219</v>
      </c>
      <c r="K1971" s="39"/>
      <c r="L1971" s="340"/>
      <c r="M1971" s="39"/>
      <c r="N1971" s="39"/>
      <c r="O1971" s="39"/>
      <c r="P1971" s="352" t="s">
        <v>7219</v>
      </c>
      <c r="Q1971" s="39"/>
    </row>
    <row r="1972" spans="1:17" ht="81" x14ac:dyDescent="0.25">
      <c r="A1972" s="417">
        <f t="shared" si="128"/>
        <v>1816</v>
      </c>
      <c r="B1972" s="422" t="s">
        <v>6639</v>
      </c>
      <c r="C1972" s="278" t="s">
        <v>6640</v>
      </c>
      <c r="D1972" s="166" t="s">
        <v>7623</v>
      </c>
      <c r="E1972" s="237" t="s">
        <v>2934</v>
      </c>
      <c r="F1972" s="317">
        <v>222</v>
      </c>
      <c r="G1972" s="586">
        <f t="shared" si="124"/>
        <v>222</v>
      </c>
      <c r="H1972" s="587">
        <f t="shared" si="126"/>
        <v>0</v>
      </c>
      <c r="I1972" s="112">
        <v>40882</v>
      </c>
      <c r="J1972" s="8" t="s">
        <v>7219</v>
      </c>
      <c r="K1972" s="39"/>
      <c r="L1972" s="340"/>
      <c r="M1972" s="39"/>
      <c r="N1972" s="39"/>
      <c r="O1972" s="39"/>
      <c r="P1972" s="352" t="s">
        <v>7219</v>
      </c>
      <c r="Q1972" s="39"/>
    </row>
    <row r="1973" spans="1:17" ht="81" x14ac:dyDescent="0.25">
      <c r="A1973" s="417">
        <f t="shared" si="128"/>
        <v>1817</v>
      </c>
      <c r="B1973" s="422" t="s">
        <v>6641</v>
      </c>
      <c r="C1973" s="278" t="s">
        <v>6642</v>
      </c>
      <c r="D1973" s="166" t="s">
        <v>7624</v>
      </c>
      <c r="E1973" s="237" t="s">
        <v>2934</v>
      </c>
      <c r="F1973" s="317">
        <v>222</v>
      </c>
      <c r="G1973" s="586">
        <f t="shared" si="124"/>
        <v>222</v>
      </c>
      <c r="H1973" s="587">
        <f t="shared" si="126"/>
        <v>0</v>
      </c>
      <c r="I1973" s="112">
        <v>40882</v>
      </c>
      <c r="J1973" s="8" t="s">
        <v>7219</v>
      </c>
      <c r="K1973" s="39"/>
      <c r="L1973" s="340"/>
      <c r="M1973" s="39"/>
      <c r="N1973" s="39"/>
      <c r="O1973" s="39"/>
      <c r="P1973" s="352" t="s">
        <v>7219</v>
      </c>
      <c r="Q1973" s="39"/>
    </row>
    <row r="1974" spans="1:17" ht="81" x14ac:dyDescent="0.25">
      <c r="A1974" s="417">
        <f t="shared" ref="A1974:A1989" si="129">A1973+1</f>
        <v>1818</v>
      </c>
      <c r="B1974" s="422" t="s">
        <v>6643</v>
      </c>
      <c r="C1974" s="278" t="s">
        <v>6644</v>
      </c>
      <c r="D1974" s="166" t="s">
        <v>7625</v>
      </c>
      <c r="E1974" s="237" t="s">
        <v>2934</v>
      </c>
      <c r="F1974" s="118">
        <v>2431</v>
      </c>
      <c r="G1974" s="586">
        <f t="shared" si="124"/>
        <v>2431</v>
      </c>
      <c r="H1974" s="587">
        <f t="shared" si="126"/>
        <v>0</v>
      </c>
      <c r="I1974" s="112">
        <v>39233</v>
      </c>
      <c r="J1974" s="8" t="s">
        <v>7219</v>
      </c>
      <c r="K1974" s="39"/>
      <c r="L1974" s="340"/>
      <c r="M1974" s="39"/>
      <c r="N1974" s="39"/>
      <c r="O1974" s="39"/>
      <c r="P1974" s="352" t="s">
        <v>7219</v>
      </c>
      <c r="Q1974" s="39"/>
    </row>
    <row r="1975" spans="1:17" ht="81" x14ac:dyDescent="0.25">
      <c r="A1975" s="417">
        <f t="shared" si="129"/>
        <v>1819</v>
      </c>
      <c r="B1975" s="422" t="s">
        <v>6645</v>
      </c>
      <c r="C1975" s="278" t="s">
        <v>6646</v>
      </c>
      <c r="D1975" s="166" t="s">
        <v>7623</v>
      </c>
      <c r="E1975" s="237" t="s">
        <v>2934</v>
      </c>
      <c r="F1975" s="317">
        <v>180</v>
      </c>
      <c r="G1975" s="586">
        <f t="shared" si="124"/>
        <v>180</v>
      </c>
      <c r="H1975" s="587">
        <f t="shared" si="126"/>
        <v>0</v>
      </c>
      <c r="I1975" s="112">
        <v>41253</v>
      </c>
      <c r="J1975" s="8" t="s">
        <v>7217</v>
      </c>
      <c r="K1975" s="39"/>
      <c r="L1975" s="340"/>
      <c r="M1975" s="39"/>
      <c r="N1975" s="39"/>
      <c r="O1975" s="39"/>
      <c r="P1975" s="352" t="s">
        <v>7217</v>
      </c>
      <c r="Q1975" s="39"/>
    </row>
    <row r="1976" spans="1:17" ht="81" x14ac:dyDescent="0.25">
      <c r="A1976" s="417">
        <f t="shared" si="129"/>
        <v>1820</v>
      </c>
      <c r="B1976" s="422" t="s">
        <v>6647</v>
      </c>
      <c r="C1976" s="278" t="s">
        <v>6648</v>
      </c>
      <c r="D1976" s="166" t="s">
        <v>7624</v>
      </c>
      <c r="E1976" s="237" t="s">
        <v>2934</v>
      </c>
      <c r="F1976" s="317">
        <v>162</v>
      </c>
      <c r="G1976" s="586">
        <f t="shared" si="124"/>
        <v>162</v>
      </c>
      <c r="H1976" s="587">
        <f t="shared" si="126"/>
        <v>0</v>
      </c>
      <c r="I1976" s="112">
        <v>40882</v>
      </c>
      <c r="J1976" s="8" t="s">
        <v>7219</v>
      </c>
      <c r="K1976" s="39"/>
      <c r="L1976" s="340"/>
      <c r="M1976" s="39"/>
      <c r="N1976" s="39"/>
      <c r="O1976" s="39"/>
      <c r="P1976" s="352" t="s">
        <v>7219</v>
      </c>
      <c r="Q1976" s="39"/>
    </row>
    <row r="1977" spans="1:17" ht="81" x14ac:dyDescent="0.25">
      <c r="A1977" s="417">
        <f t="shared" si="129"/>
        <v>1821</v>
      </c>
      <c r="B1977" s="422" t="s">
        <v>6649</v>
      </c>
      <c r="C1977" s="278" t="s">
        <v>6650</v>
      </c>
      <c r="D1977" s="166" t="s">
        <v>7626</v>
      </c>
      <c r="E1977" s="237" t="s">
        <v>2934</v>
      </c>
      <c r="F1977" s="118">
        <v>1960.44</v>
      </c>
      <c r="G1977" s="586">
        <f t="shared" si="124"/>
        <v>1960.44</v>
      </c>
      <c r="H1977" s="587">
        <f t="shared" si="126"/>
        <v>0</v>
      </c>
      <c r="I1977" s="112">
        <v>39653</v>
      </c>
      <c r="J1977" s="8" t="s">
        <v>7219</v>
      </c>
      <c r="K1977" s="39"/>
      <c r="L1977" s="340"/>
      <c r="M1977" s="39"/>
      <c r="N1977" s="39"/>
      <c r="O1977" s="39"/>
      <c r="P1977" s="352" t="s">
        <v>7219</v>
      </c>
      <c r="Q1977" s="39"/>
    </row>
    <row r="1978" spans="1:17" ht="81" x14ac:dyDescent="0.25">
      <c r="A1978" s="417">
        <f t="shared" si="129"/>
        <v>1822</v>
      </c>
      <c r="B1978" s="422" t="s">
        <v>6651</v>
      </c>
      <c r="C1978" s="278" t="s">
        <v>6652</v>
      </c>
      <c r="D1978" s="166" t="s">
        <v>7624</v>
      </c>
      <c r="E1978" s="237" t="s">
        <v>2934</v>
      </c>
      <c r="F1978" s="317">
        <v>825</v>
      </c>
      <c r="G1978" s="586">
        <f t="shared" si="124"/>
        <v>825</v>
      </c>
      <c r="H1978" s="587">
        <f t="shared" si="126"/>
        <v>0</v>
      </c>
      <c r="I1978" s="112">
        <v>39080</v>
      </c>
      <c r="J1978" s="8" t="s">
        <v>7219</v>
      </c>
      <c r="K1978" s="39"/>
      <c r="L1978" s="340"/>
      <c r="M1978" s="39"/>
      <c r="N1978" s="39"/>
      <c r="O1978" s="39"/>
      <c r="P1978" s="352" t="s">
        <v>7219</v>
      </c>
      <c r="Q1978" s="39"/>
    </row>
    <row r="1979" spans="1:17" ht="81" x14ac:dyDescent="0.25">
      <c r="A1979" s="417">
        <f t="shared" si="129"/>
        <v>1823</v>
      </c>
      <c r="B1979" s="422" t="s">
        <v>6653</v>
      </c>
      <c r="C1979" s="278" t="s">
        <v>6654</v>
      </c>
      <c r="D1979" s="166" t="s">
        <v>7627</v>
      </c>
      <c r="E1979" s="237" t="s">
        <v>2934</v>
      </c>
      <c r="F1979" s="118">
        <v>2970.24</v>
      </c>
      <c r="G1979" s="586">
        <f t="shared" si="124"/>
        <v>2970.24</v>
      </c>
      <c r="H1979" s="587">
        <f t="shared" si="126"/>
        <v>0</v>
      </c>
      <c r="I1979" s="112">
        <v>39051</v>
      </c>
      <c r="J1979" s="8" t="s">
        <v>7219</v>
      </c>
      <c r="K1979" s="39"/>
      <c r="L1979" s="340"/>
      <c r="M1979" s="39"/>
      <c r="N1979" s="39"/>
      <c r="O1979" s="39"/>
      <c r="P1979" s="352" t="s">
        <v>7219</v>
      </c>
      <c r="Q1979" s="39"/>
    </row>
    <row r="1980" spans="1:17" ht="81" x14ac:dyDescent="0.25">
      <c r="A1980" s="417">
        <f t="shared" si="129"/>
        <v>1824</v>
      </c>
      <c r="B1980" s="422" t="s">
        <v>6655</v>
      </c>
      <c r="C1980" s="278" t="s">
        <v>6462</v>
      </c>
      <c r="D1980" s="166" t="s">
        <v>7627</v>
      </c>
      <c r="E1980" s="237" t="s">
        <v>2934</v>
      </c>
      <c r="F1980" s="118">
        <v>2091</v>
      </c>
      <c r="G1980" s="586">
        <f t="shared" si="124"/>
        <v>2091</v>
      </c>
      <c r="H1980" s="587">
        <f t="shared" si="126"/>
        <v>0</v>
      </c>
      <c r="I1980" s="112">
        <v>39051</v>
      </c>
      <c r="J1980" s="8" t="s">
        <v>7219</v>
      </c>
      <c r="K1980" s="39"/>
      <c r="L1980" s="340"/>
      <c r="M1980" s="39"/>
      <c r="N1980" s="39"/>
      <c r="O1980" s="39"/>
      <c r="P1980" s="352" t="s">
        <v>7219</v>
      </c>
      <c r="Q1980" s="39"/>
    </row>
    <row r="1981" spans="1:17" ht="81" x14ac:dyDescent="0.25">
      <c r="A1981" s="417">
        <f t="shared" si="129"/>
        <v>1825</v>
      </c>
      <c r="B1981" s="422" t="s">
        <v>6656</v>
      </c>
      <c r="C1981" s="278" t="s">
        <v>6657</v>
      </c>
      <c r="D1981" s="166" t="s">
        <v>7624</v>
      </c>
      <c r="E1981" s="237" t="s">
        <v>2934</v>
      </c>
      <c r="F1981" s="118">
        <v>1878.84</v>
      </c>
      <c r="G1981" s="586">
        <f t="shared" si="124"/>
        <v>1878.84</v>
      </c>
      <c r="H1981" s="587">
        <f t="shared" si="126"/>
        <v>0</v>
      </c>
      <c r="I1981" s="112">
        <v>39051</v>
      </c>
      <c r="J1981" s="8" t="s">
        <v>7219</v>
      </c>
      <c r="K1981" s="39"/>
      <c r="L1981" s="340"/>
      <c r="M1981" s="39"/>
      <c r="N1981" s="39"/>
      <c r="O1981" s="39"/>
      <c r="P1981" s="352" t="s">
        <v>7219</v>
      </c>
      <c r="Q1981" s="39"/>
    </row>
    <row r="1982" spans="1:17" ht="81" x14ac:dyDescent="0.25">
      <c r="A1982" s="417">
        <f t="shared" si="129"/>
        <v>1826</v>
      </c>
      <c r="B1982" s="422" t="s">
        <v>6658</v>
      </c>
      <c r="C1982" s="278" t="s">
        <v>6657</v>
      </c>
      <c r="D1982" s="166" t="s">
        <v>7628</v>
      </c>
      <c r="E1982" s="237" t="s">
        <v>2934</v>
      </c>
      <c r="F1982" s="118">
        <v>1878.84</v>
      </c>
      <c r="G1982" s="586">
        <f t="shared" si="124"/>
        <v>1878.84</v>
      </c>
      <c r="H1982" s="587">
        <f t="shared" si="126"/>
        <v>0</v>
      </c>
      <c r="I1982" s="112">
        <v>39051</v>
      </c>
      <c r="J1982" s="8" t="s">
        <v>7219</v>
      </c>
      <c r="K1982" s="39"/>
      <c r="L1982" s="340"/>
      <c r="M1982" s="39"/>
      <c r="N1982" s="39"/>
      <c r="O1982" s="39"/>
      <c r="P1982" s="352" t="s">
        <v>7219</v>
      </c>
      <c r="Q1982" s="39"/>
    </row>
    <row r="1983" spans="1:17" ht="81" x14ac:dyDescent="0.25">
      <c r="A1983" s="417">
        <f t="shared" si="129"/>
        <v>1827</v>
      </c>
      <c r="B1983" s="422" t="s">
        <v>6659</v>
      </c>
      <c r="C1983" s="278" t="s">
        <v>6657</v>
      </c>
      <c r="D1983" s="166" t="s">
        <v>7629</v>
      </c>
      <c r="E1983" s="237" t="s">
        <v>2934</v>
      </c>
      <c r="F1983" s="118">
        <v>1878.84</v>
      </c>
      <c r="G1983" s="586">
        <f t="shared" si="124"/>
        <v>1878.84</v>
      </c>
      <c r="H1983" s="587">
        <f t="shared" si="126"/>
        <v>0</v>
      </c>
      <c r="I1983" s="112">
        <v>39051</v>
      </c>
      <c r="J1983" s="8" t="s">
        <v>7219</v>
      </c>
      <c r="K1983" s="39"/>
      <c r="L1983" s="340"/>
      <c r="M1983" s="39"/>
      <c r="N1983" s="39"/>
      <c r="O1983" s="39"/>
      <c r="P1983" s="352" t="s">
        <v>7219</v>
      </c>
      <c r="Q1983" s="39"/>
    </row>
    <row r="1984" spans="1:17" ht="81" x14ac:dyDescent="0.25">
      <c r="A1984" s="417">
        <f t="shared" si="129"/>
        <v>1828</v>
      </c>
      <c r="B1984" s="422" t="s">
        <v>6660</v>
      </c>
      <c r="C1984" s="278" t="s">
        <v>6577</v>
      </c>
      <c r="D1984" s="166" t="s">
        <v>7627</v>
      </c>
      <c r="E1984" s="237" t="s">
        <v>2934</v>
      </c>
      <c r="F1984" s="118">
        <v>2294</v>
      </c>
      <c r="G1984" s="586">
        <f t="shared" si="124"/>
        <v>2294</v>
      </c>
      <c r="H1984" s="587">
        <f t="shared" si="126"/>
        <v>0</v>
      </c>
      <c r="I1984" s="112">
        <v>39261</v>
      </c>
      <c r="J1984" s="8" t="s">
        <v>7219</v>
      </c>
      <c r="K1984" s="39"/>
      <c r="L1984" s="340"/>
      <c r="M1984" s="39"/>
      <c r="N1984" s="39"/>
      <c r="O1984" s="39"/>
      <c r="P1984" s="352" t="s">
        <v>7219</v>
      </c>
      <c r="Q1984" s="39"/>
    </row>
    <row r="1985" spans="1:17" ht="81" x14ac:dyDescent="0.25">
      <c r="A1985" s="417">
        <f t="shared" si="129"/>
        <v>1829</v>
      </c>
      <c r="B1985" s="422" t="s">
        <v>6661</v>
      </c>
      <c r="C1985" s="278" t="s">
        <v>6662</v>
      </c>
      <c r="D1985" s="166" t="s">
        <v>7627</v>
      </c>
      <c r="E1985" s="237" t="s">
        <v>2934</v>
      </c>
      <c r="F1985" s="118">
        <v>2733.6</v>
      </c>
      <c r="G1985" s="586">
        <f t="shared" si="124"/>
        <v>2733.6</v>
      </c>
      <c r="H1985" s="587">
        <f t="shared" si="126"/>
        <v>0</v>
      </c>
      <c r="I1985" s="112">
        <v>39051</v>
      </c>
      <c r="J1985" s="8" t="s">
        <v>7219</v>
      </c>
      <c r="K1985" s="39"/>
      <c r="L1985" s="340"/>
      <c r="M1985" s="39"/>
      <c r="N1985" s="39"/>
      <c r="O1985" s="39"/>
      <c r="P1985" s="352" t="s">
        <v>7219</v>
      </c>
      <c r="Q1985" s="39"/>
    </row>
    <row r="1986" spans="1:17" ht="81" x14ac:dyDescent="0.25">
      <c r="A1986" s="417">
        <f t="shared" si="129"/>
        <v>1830</v>
      </c>
      <c r="B1986" s="422" t="s">
        <v>6663</v>
      </c>
      <c r="C1986" s="278" t="s">
        <v>6664</v>
      </c>
      <c r="D1986" s="166" t="s">
        <v>7627</v>
      </c>
      <c r="E1986" s="237" t="s">
        <v>2934</v>
      </c>
      <c r="F1986" s="118">
        <v>1575.9</v>
      </c>
      <c r="G1986" s="586">
        <f t="shared" si="124"/>
        <v>1575.9</v>
      </c>
      <c r="H1986" s="587">
        <f t="shared" si="126"/>
        <v>0</v>
      </c>
      <c r="I1986" s="112">
        <v>39051</v>
      </c>
      <c r="J1986" s="8" t="s">
        <v>7219</v>
      </c>
      <c r="K1986" s="39"/>
      <c r="L1986" s="340"/>
      <c r="M1986" s="39"/>
      <c r="N1986" s="39"/>
      <c r="O1986" s="39"/>
      <c r="P1986" s="352" t="s">
        <v>7219</v>
      </c>
      <c r="Q1986" s="39"/>
    </row>
    <row r="1987" spans="1:17" ht="135" x14ac:dyDescent="0.25">
      <c r="A1987" s="417">
        <f t="shared" si="129"/>
        <v>1831</v>
      </c>
      <c r="B1987" s="422" t="s">
        <v>6665</v>
      </c>
      <c r="C1987" s="278" t="s">
        <v>6666</v>
      </c>
      <c r="D1987" s="166" t="s">
        <v>7630</v>
      </c>
      <c r="E1987" s="237" t="s">
        <v>2934</v>
      </c>
      <c r="F1987" s="317"/>
      <c r="G1987" s="586">
        <f t="shared" si="124"/>
        <v>0</v>
      </c>
      <c r="H1987" s="587">
        <f t="shared" si="126"/>
        <v>0</v>
      </c>
      <c r="I1987" s="112">
        <v>41268</v>
      </c>
      <c r="J1987" s="8" t="s">
        <v>7219</v>
      </c>
      <c r="K1987" s="318">
        <v>43801</v>
      </c>
      <c r="L1987" s="338" t="s">
        <v>7228</v>
      </c>
      <c r="M1987" s="39"/>
      <c r="N1987" s="39"/>
      <c r="O1987" s="39"/>
      <c r="P1987" s="352" t="s">
        <v>7219</v>
      </c>
      <c r="Q1987" s="418" t="s">
        <v>7228</v>
      </c>
    </row>
    <row r="1988" spans="1:17" ht="96" x14ac:dyDescent="0.25">
      <c r="A1988" s="417">
        <f t="shared" si="129"/>
        <v>1832</v>
      </c>
      <c r="B1988" s="422" t="s">
        <v>6667</v>
      </c>
      <c r="C1988" s="313" t="s">
        <v>6668</v>
      </c>
      <c r="D1988" s="166" t="s">
        <v>7325</v>
      </c>
      <c r="E1988" s="237" t="s">
        <v>2934</v>
      </c>
      <c r="F1988" s="118">
        <v>4730</v>
      </c>
      <c r="G1988" s="586">
        <f t="shared" ref="G1988:G2051" si="130">F1988</f>
        <v>4730</v>
      </c>
      <c r="H1988" s="587">
        <f t="shared" si="126"/>
        <v>0</v>
      </c>
      <c r="I1988" s="112">
        <v>43403</v>
      </c>
      <c r="J1988" s="8" t="s">
        <v>7229</v>
      </c>
      <c r="K1988" s="39"/>
      <c r="L1988" s="340"/>
      <c r="M1988" s="39"/>
      <c r="N1988" s="39"/>
      <c r="O1988" s="39"/>
      <c r="P1988" s="352" t="s">
        <v>7229</v>
      </c>
      <c r="Q1988" s="39"/>
    </row>
    <row r="1989" spans="1:17" ht="96" x14ac:dyDescent="0.25">
      <c r="A1989" s="417">
        <f t="shared" si="129"/>
        <v>1833</v>
      </c>
      <c r="B1989" s="422" t="s">
        <v>6669</v>
      </c>
      <c r="C1989" s="313" t="s">
        <v>6668</v>
      </c>
      <c r="D1989" s="166" t="s">
        <v>7325</v>
      </c>
      <c r="E1989" s="237" t="s">
        <v>2934</v>
      </c>
      <c r="F1989" s="118">
        <v>4730</v>
      </c>
      <c r="G1989" s="586">
        <f t="shared" si="130"/>
        <v>4730</v>
      </c>
      <c r="H1989" s="587">
        <f t="shared" si="126"/>
        <v>0</v>
      </c>
      <c r="I1989" s="112">
        <v>43403</v>
      </c>
      <c r="J1989" s="8" t="s">
        <v>7229</v>
      </c>
      <c r="K1989" s="39"/>
      <c r="L1989" s="340"/>
      <c r="M1989" s="39"/>
      <c r="N1989" s="39"/>
      <c r="O1989" s="39"/>
      <c r="P1989" s="352" t="s">
        <v>7229</v>
      </c>
      <c r="Q1989" s="39"/>
    </row>
    <row r="1990" spans="1:17" ht="96" x14ac:dyDescent="0.25">
      <c r="A1990" s="417">
        <f t="shared" ref="A1990:A2005" si="131">A1989+1</f>
        <v>1834</v>
      </c>
      <c r="B1990" s="422" t="s">
        <v>6670</v>
      </c>
      <c r="C1990" s="313" t="s">
        <v>6668</v>
      </c>
      <c r="D1990" s="166" t="s">
        <v>7325</v>
      </c>
      <c r="E1990" s="237" t="s">
        <v>2934</v>
      </c>
      <c r="F1990" s="118">
        <v>4730</v>
      </c>
      <c r="G1990" s="586">
        <f t="shared" si="130"/>
        <v>4730</v>
      </c>
      <c r="H1990" s="587">
        <f t="shared" ref="H1990:H2053" si="132">F1990-G1990</f>
        <v>0</v>
      </c>
      <c r="I1990" s="112">
        <v>43403</v>
      </c>
      <c r="J1990" s="8" t="s">
        <v>7229</v>
      </c>
      <c r="K1990" s="39"/>
      <c r="L1990" s="340"/>
      <c r="M1990" s="39"/>
      <c r="N1990" s="39"/>
      <c r="O1990" s="39"/>
      <c r="P1990" s="352" t="s">
        <v>7229</v>
      </c>
      <c r="Q1990" s="39"/>
    </row>
    <row r="1991" spans="1:17" ht="96" x14ac:dyDescent="0.25">
      <c r="A1991" s="417">
        <f t="shared" si="131"/>
        <v>1835</v>
      </c>
      <c r="B1991" s="422" t="s">
        <v>6671</v>
      </c>
      <c r="C1991" s="313" t="s">
        <v>6668</v>
      </c>
      <c r="D1991" s="166" t="s">
        <v>7325</v>
      </c>
      <c r="E1991" s="237" t="s">
        <v>2934</v>
      </c>
      <c r="F1991" s="118">
        <v>4730</v>
      </c>
      <c r="G1991" s="586">
        <f t="shared" si="130"/>
        <v>4730</v>
      </c>
      <c r="H1991" s="587">
        <f t="shared" si="132"/>
        <v>0</v>
      </c>
      <c r="I1991" s="112">
        <v>43403</v>
      </c>
      <c r="J1991" s="8" t="s">
        <v>7229</v>
      </c>
      <c r="K1991" s="39"/>
      <c r="L1991" s="340"/>
      <c r="M1991" s="39"/>
      <c r="N1991" s="39"/>
      <c r="O1991" s="39"/>
      <c r="P1991" s="352" t="s">
        <v>7229</v>
      </c>
      <c r="Q1991" s="39"/>
    </row>
    <row r="1992" spans="1:17" ht="96" x14ac:dyDescent="0.25">
      <c r="A1992" s="417">
        <f t="shared" si="131"/>
        <v>1836</v>
      </c>
      <c r="B1992" s="422" t="s">
        <v>6672</v>
      </c>
      <c r="C1992" s="313" t="s">
        <v>6668</v>
      </c>
      <c r="D1992" s="166" t="s">
        <v>7325</v>
      </c>
      <c r="E1992" s="237" t="s">
        <v>2934</v>
      </c>
      <c r="F1992" s="118">
        <v>4730</v>
      </c>
      <c r="G1992" s="586">
        <f t="shared" si="130"/>
        <v>4730</v>
      </c>
      <c r="H1992" s="587">
        <f t="shared" si="132"/>
        <v>0</v>
      </c>
      <c r="I1992" s="112">
        <v>43403</v>
      </c>
      <c r="J1992" s="8" t="s">
        <v>7229</v>
      </c>
      <c r="K1992" s="39"/>
      <c r="L1992" s="340"/>
      <c r="M1992" s="39"/>
      <c r="N1992" s="39"/>
      <c r="O1992" s="39"/>
      <c r="P1992" s="352" t="s">
        <v>7229</v>
      </c>
      <c r="Q1992" s="39"/>
    </row>
    <row r="1993" spans="1:17" ht="96" x14ac:dyDescent="0.25">
      <c r="A1993" s="417">
        <f t="shared" si="131"/>
        <v>1837</v>
      </c>
      <c r="B1993" s="422" t="s">
        <v>6673</v>
      </c>
      <c r="C1993" s="313" t="s">
        <v>6668</v>
      </c>
      <c r="D1993" s="166" t="s">
        <v>7325</v>
      </c>
      <c r="E1993" s="237" t="s">
        <v>2934</v>
      </c>
      <c r="F1993" s="118">
        <v>4730</v>
      </c>
      <c r="G1993" s="586">
        <f t="shared" si="130"/>
        <v>4730</v>
      </c>
      <c r="H1993" s="587">
        <f t="shared" si="132"/>
        <v>0</v>
      </c>
      <c r="I1993" s="112">
        <v>43403</v>
      </c>
      <c r="J1993" s="8" t="s">
        <v>7229</v>
      </c>
      <c r="K1993" s="39"/>
      <c r="L1993" s="340"/>
      <c r="M1993" s="39"/>
      <c r="N1993" s="39"/>
      <c r="O1993" s="39"/>
      <c r="P1993" s="352" t="s">
        <v>7229</v>
      </c>
      <c r="Q1993" s="39"/>
    </row>
    <row r="1994" spans="1:17" ht="96" x14ac:dyDescent="0.25">
      <c r="A1994" s="417">
        <f t="shared" si="131"/>
        <v>1838</v>
      </c>
      <c r="B1994" s="422" t="s">
        <v>6674</v>
      </c>
      <c r="C1994" s="313" t="s">
        <v>6668</v>
      </c>
      <c r="D1994" s="166" t="s">
        <v>7325</v>
      </c>
      <c r="E1994" s="237" t="s">
        <v>2934</v>
      </c>
      <c r="F1994" s="118">
        <v>4730</v>
      </c>
      <c r="G1994" s="586">
        <f t="shared" si="130"/>
        <v>4730</v>
      </c>
      <c r="H1994" s="587">
        <f t="shared" si="132"/>
        <v>0</v>
      </c>
      <c r="I1994" s="112">
        <v>43403</v>
      </c>
      <c r="J1994" s="8" t="s">
        <v>7229</v>
      </c>
      <c r="K1994" s="39"/>
      <c r="L1994" s="340"/>
      <c r="M1994" s="39"/>
      <c r="N1994" s="39"/>
      <c r="O1994" s="39"/>
      <c r="P1994" s="352" t="s">
        <v>7229</v>
      </c>
      <c r="Q1994" s="39"/>
    </row>
    <row r="1995" spans="1:17" ht="96" x14ac:dyDescent="0.25">
      <c r="A1995" s="417">
        <f t="shared" si="131"/>
        <v>1839</v>
      </c>
      <c r="B1995" s="422" t="s">
        <v>6675</v>
      </c>
      <c r="C1995" s="313" t="s">
        <v>6668</v>
      </c>
      <c r="D1995" s="166" t="s">
        <v>7325</v>
      </c>
      <c r="E1995" s="237" t="s">
        <v>2934</v>
      </c>
      <c r="F1995" s="118">
        <v>4730</v>
      </c>
      <c r="G1995" s="586">
        <f t="shared" si="130"/>
        <v>4730</v>
      </c>
      <c r="H1995" s="587">
        <f t="shared" si="132"/>
        <v>0</v>
      </c>
      <c r="I1995" s="112">
        <v>43403</v>
      </c>
      <c r="J1995" s="8" t="s">
        <v>7229</v>
      </c>
      <c r="K1995" s="39"/>
      <c r="L1995" s="340"/>
      <c r="M1995" s="39"/>
      <c r="N1995" s="39"/>
      <c r="O1995" s="39"/>
      <c r="P1995" s="352" t="s">
        <v>7229</v>
      </c>
      <c r="Q1995" s="39"/>
    </row>
    <row r="1996" spans="1:17" ht="96" x14ac:dyDescent="0.25">
      <c r="A1996" s="417">
        <f t="shared" si="131"/>
        <v>1840</v>
      </c>
      <c r="B1996" s="422" t="s">
        <v>6676</v>
      </c>
      <c r="C1996" s="313" t="s">
        <v>6668</v>
      </c>
      <c r="D1996" s="166" t="s">
        <v>7325</v>
      </c>
      <c r="E1996" s="237" t="s">
        <v>2934</v>
      </c>
      <c r="F1996" s="118">
        <v>4730</v>
      </c>
      <c r="G1996" s="586">
        <f t="shared" si="130"/>
        <v>4730</v>
      </c>
      <c r="H1996" s="587">
        <f t="shared" si="132"/>
        <v>0</v>
      </c>
      <c r="I1996" s="112">
        <v>43403</v>
      </c>
      <c r="J1996" s="8" t="s">
        <v>7229</v>
      </c>
      <c r="K1996" s="39"/>
      <c r="L1996" s="340"/>
      <c r="M1996" s="39"/>
      <c r="N1996" s="39"/>
      <c r="O1996" s="39"/>
      <c r="P1996" s="352" t="s">
        <v>7229</v>
      </c>
      <c r="Q1996" s="39"/>
    </row>
    <row r="1997" spans="1:17" ht="96" x14ac:dyDescent="0.25">
      <c r="A1997" s="417">
        <f t="shared" si="131"/>
        <v>1841</v>
      </c>
      <c r="B1997" s="422" t="s">
        <v>6677</v>
      </c>
      <c r="C1997" s="313" t="s">
        <v>6668</v>
      </c>
      <c r="D1997" s="166" t="s">
        <v>7325</v>
      </c>
      <c r="E1997" s="237" t="s">
        <v>2934</v>
      </c>
      <c r="F1997" s="118">
        <v>4730</v>
      </c>
      <c r="G1997" s="586">
        <f t="shared" si="130"/>
        <v>4730</v>
      </c>
      <c r="H1997" s="587">
        <f t="shared" si="132"/>
        <v>0</v>
      </c>
      <c r="I1997" s="112">
        <v>43403</v>
      </c>
      <c r="J1997" s="8" t="s">
        <v>7229</v>
      </c>
      <c r="K1997" s="39"/>
      <c r="L1997" s="340"/>
      <c r="M1997" s="39"/>
      <c r="N1997" s="39"/>
      <c r="O1997" s="39"/>
      <c r="P1997" s="352" t="s">
        <v>7229</v>
      </c>
      <c r="Q1997" s="39"/>
    </row>
    <row r="1998" spans="1:17" ht="81" x14ac:dyDescent="0.25">
      <c r="A1998" s="417">
        <f t="shared" si="131"/>
        <v>1842</v>
      </c>
      <c r="B1998" s="422" t="s">
        <v>6678</v>
      </c>
      <c r="C1998" s="278" t="s">
        <v>6679</v>
      </c>
      <c r="D1998" s="166" t="s">
        <v>7325</v>
      </c>
      <c r="E1998" s="237" t="s">
        <v>2934</v>
      </c>
      <c r="F1998" s="118">
        <v>4730</v>
      </c>
      <c r="G1998" s="586">
        <f t="shared" si="130"/>
        <v>4730</v>
      </c>
      <c r="H1998" s="587">
        <f t="shared" si="132"/>
        <v>0</v>
      </c>
      <c r="I1998" s="112">
        <v>43371</v>
      </c>
      <c r="J1998" s="8" t="s">
        <v>7230</v>
      </c>
      <c r="K1998" s="39"/>
      <c r="L1998" s="340"/>
      <c r="M1998" s="39"/>
      <c r="N1998" s="39"/>
      <c r="O1998" s="39"/>
      <c r="P1998" s="352" t="s">
        <v>7230</v>
      </c>
      <c r="Q1998" s="39"/>
    </row>
    <row r="1999" spans="1:17" ht="81" x14ac:dyDescent="0.25">
      <c r="A1999" s="417">
        <f t="shared" si="131"/>
        <v>1843</v>
      </c>
      <c r="B1999" s="422" t="s">
        <v>6680</v>
      </c>
      <c r="C1999" s="278" t="s">
        <v>6679</v>
      </c>
      <c r="D1999" s="166" t="s">
        <v>7325</v>
      </c>
      <c r="E1999" s="237" t="s">
        <v>2934</v>
      </c>
      <c r="F1999" s="118">
        <v>4730</v>
      </c>
      <c r="G1999" s="586">
        <f t="shared" si="130"/>
        <v>4730</v>
      </c>
      <c r="H1999" s="587">
        <f t="shared" si="132"/>
        <v>0</v>
      </c>
      <c r="I1999" s="112">
        <v>43371</v>
      </c>
      <c r="J1999" s="8" t="s">
        <v>7230</v>
      </c>
      <c r="K1999" s="39"/>
      <c r="L1999" s="340"/>
      <c r="M1999" s="39"/>
      <c r="N1999" s="39"/>
      <c r="O1999" s="39"/>
      <c r="P1999" s="352" t="s">
        <v>7230</v>
      </c>
      <c r="Q1999" s="39"/>
    </row>
    <row r="2000" spans="1:17" ht="81" x14ac:dyDescent="0.25">
      <c r="A2000" s="417">
        <f t="shared" si="131"/>
        <v>1844</v>
      </c>
      <c r="B2000" s="422" t="s">
        <v>6681</v>
      </c>
      <c r="C2000" s="278" t="s">
        <v>6679</v>
      </c>
      <c r="D2000" s="166" t="s">
        <v>7325</v>
      </c>
      <c r="E2000" s="237" t="s">
        <v>2934</v>
      </c>
      <c r="F2000" s="118">
        <v>4730</v>
      </c>
      <c r="G2000" s="586">
        <f t="shared" si="130"/>
        <v>4730</v>
      </c>
      <c r="H2000" s="587">
        <f t="shared" si="132"/>
        <v>0</v>
      </c>
      <c r="I2000" s="112">
        <v>43371</v>
      </c>
      <c r="J2000" s="8" t="s">
        <v>7230</v>
      </c>
      <c r="K2000" s="39"/>
      <c r="L2000" s="340"/>
      <c r="M2000" s="39"/>
      <c r="N2000" s="39"/>
      <c r="O2000" s="39"/>
      <c r="P2000" s="352" t="s">
        <v>7230</v>
      </c>
      <c r="Q2000" s="39"/>
    </row>
    <row r="2001" spans="1:17" ht="81" x14ac:dyDescent="0.25">
      <c r="A2001" s="417">
        <f t="shared" si="131"/>
        <v>1845</v>
      </c>
      <c r="B2001" s="422" t="s">
        <v>6682</v>
      </c>
      <c r="C2001" s="278" t="s">
        <v>6679</v>
      </c>
      <c r="D2001" s="166" t="s">
        <v>7325</v>
      </c>
      <c r="E2001" s="237" t="s">
        <v>2934</v>
      </c>
      <c r="F2001" s="118">
        <v>4730</v>
      </c>
      <c r="G2001" s="586">
        <f t="shared" si="130"/>
        <v>4730</v>
      </c>
      <c r="H2001" s="587">
        <f t="shared" si="132"/>
        <v>0</v>
      </c>
      <c r="I2001" s="112">
        <v>43371</v>
      </c>
      <c r="J2001" s="8" t="s">
        <v>7230</v>
      </c>
      <c r="K2001" s="39"/>
      <c r="L2001" s="340"/>
      <c r="M2001" s="39"/>
      <c r="N2001" s="39"/>
      <c r="O2001" s="39"/>
      <c r="P2001" s="352" t="s">
        <v>7230</v>
      </c>
      <c r="Q2001" s="39"/>
    </row>
    <row r="2002" spans="1:17" ht="120" x14ac:dyDescent="0.25">
      <c r="A2002" s="417">
        <f t="shared" si="131"/>
        <v>1846</v>
      </c>
      <c r="B2002" s="422" t="s">
        <v>6683</v>
      </c>
      <c r="C2002" s="278" t="s">
        <v>6684</v>
      </c>
      <c r="D2002" s="166" t="s">
        <v>7631</v>
      </c>
      <c r="E2002" s="237" t="s">
        <v>2934</v>
      </c>
      <c r="F2002" s="118"/>
      <c r="G2002" s="586"/>
      <c r="H2002" s="587"/>
      <c r="I2002" s="112">
        <v>43341</v>
      </c>
      <c r="J2002" s="8" t="s">
        <v>7168</v>
      </c>
      <c r="K2002" s="112">
        <v>41243</v>
      </c>
      <c r="L2002" s="580" t="s">
        <v>7221</v>
      </c>
      <c r="M2002" s="39"/>
      <c r="N2002" s="39"/>
      <c r="O2002" s="39"/>
      <c r="P2002" s="352" t="s">
        <v>7168</v>
      </c>
      <c r="Q2002" s="8" t="s">
        <v>7221</v>
      </c>
    </row>
    <row r="2003" spans="1:17" ht="84" x14ac:dyDescent="0.25">
      <c r="A2003" s="417">
        <f t="shared" si="131"/>
        <v>1847</v>
      </c>
      <c r="B2003" s="422" t="s">
        <v>6685</v>
      </c>
      <c r="C2003" s="278" t="s">
        <v>6686</v>
      </c>
      <c r="D2003" s="166" t="s">
        <v>7632</v>
      </c>
      <c r="E2003" s="237" t="s">
        <v>2934</v>
      </c>
      <c r="F2003" s="118">
        <v>8790</v>
      </c>
      <c r="G2003" s="586">
        <f t="shared" si="130"/>
        <v>8790</v>
      </c>
      <c r="H2003" s="587">
        <f t="shared" si="132"/>
        <v>0</v>
      </c>
      <c r="I2003" s="112">
        <v>43411</v>
      </c>
      <c r="J2003" s="8" t="s">
        <v>7231</v>
      </c>
      <c r="K2003" s="39"/>
      <c r="L2003" s="340"/>
      <c r="M2003" s="39"/>
      <c r="N2003" s="39"/>
      <c r="O2003" s="39"/>
      <c r="P2003" s="352" t="s">
        <v>7231</v>
      </c>
      <c r="Q2003" s="39"/>
    </row>
    <row r="2004" spans="1:17" ht="81" x14ac:dyDescent="0.25">
      <c r="A2004" s="417">
        <f t="shared" si="131"/>
        <v>1848</v>
      </c>
      <c r="B2004" s="422" t="s">
        <v>6687</v>
      </c>
      <c r="C2004" s="278" t="s">
        <v>6688</v>
      </c>
      <c r="D2004" s="166" t="s">
        <v>7325</v>
      </c>
      <c r="E2004" s="237" t="s">
        <v>2934</v>
      </c>
      <c r="F2004" s="118">
        <v>5290</v>
      </c>
      <c r="G2004" s="586">
        <f t="shared" si="130"/>
        <v>5290</v>
      </c>
      <c r="H2004" s="587">
        <f t="shared" si="132"/>
        <v>0</v>
      </c>
      <c r="I2004" s="112">
        <v>43403</v>
      </c>
      <c r="J2004" s="8" t="s">
        <v>7232</v>
      </c>
      <c r="K2004" s="39"/>
      <c r="L2004" s="340"/>
      <c r="M2004" s="39"/>
      <c r="N2004" s="39"/>
      <c r="O2004" s="39"/>
      <c r="P2004" s="352" t="s">
        <v>7232</v>
      </c>
      <c r="Q2004" s="39"/>
    </row>
    <row r="2005" spans="1:17" ht="81" x14ac:dyDescent="0.25">
      <c r="A2005" s="417">
        <f t="shared" si="131"/>
        <v>1849</v>
      </c>
      <c r="B2005" s="422" t="s">
        <v>6689</v>
      </c>
      <c r="C2005" s="278" t="s">
        <v>6688</v>
      </c>
      <c r="D2005" s="166" t="s">
        <v>7325</v>
      </c>
      <c r="E2005" s="237" t="s">
        <v>2934</v>
      </c>
      <c r="F2005" s="118">
        <v>5290</v>
      </c>
      <c r="G2005" s="586">
        <f t="shared" si="130"/>
        <v>5290</v>
      </c>
      <c r="H2005" s="587">
        <f t="shared" si="132"/>
        <v>0</v>
      </c>
      <c r="I2005" s="112">
        <v>43403</v>
      </c>
      <c r="J2005" s="8" t="s">
        <v>7232</v>
      </c>
      <c r="K2005" s="39"/>
      <c r="L2005" s="340"/>
      <c r="M2005" s="39"/>
      <c r="N2005" s="39"/>
      <c r="O2005" s="39"/>
      <c r="P2005" s="352" t="s">
        <v>7232</v>
      </c>
      <c r="Q2005" s="39"/>
    </row>
    <row r="2006" spans="1:17" ht="81" x14ac:dyDescent="0.25">
      <c r="A2006" s="417">
        <f t="shared" ref="A2006:A2017" si="133">A2005+1</f>
        <v>1850</v>
      </c>
      <c r="B2006" s="422" t="s">
        <v>6690</v>
      </c>
      <c r="C2006" s="278" t="s">
        <v>6688</v>
      </c>
      <c r="D2006" s="166" t="s">
        <v>7325</v>
      </c>
      <c r="E2006" s="237" t="s">
        <v>2934</v>
      </c>
      <c r="F2006" s="118">
        <v>5290</v>
      </c>
      <c r="G2006" s="586">
        <f t="shared" si="130"/>
        <v>5290</v>
      </c>
      <c r="H2006" s="587">
        <f t="shared" si="132"/>
        <v>0</v>
      </c>
      <c r="I2006" s="112">
        <v>43403</v>
      </c>
      <c r="J2006" s="8" t="s">
        <v>7232</v>
      </c>
      <c r="K2006" s="39"/>
      <c r="L2006" s="340"/>
      <c r="M2006" s="39"/>
      <c r="N2006" s="39"/>
      <c r="O2006" s="39"/>
      <c r="P2006" s="352" t="s">
        <v>7232</v>
      </c>
      <c r="Q2006" s="39"/>
    </row>
    <row r="2007" spans="1:17" ht="81" x14ac:dyDescent="0.25">
      <c r="A2007" s="417">
        <f t="shared" si="133"/>
        <v>1851</v>
      </c>
      <c r="B2007" s="422" t="s">
        <v>6691</v>
      </c>
      <c r="C2007" s="278" t="s">
        <v>6688</v>
      </c>
      <c r="D2007" s="166" t="s">
        <v>7325</v>
      </c>
      <c r="E2007" s="237" t="s">
        <v>2934</v>
      </c>
      <c r="F2007" s="118">
        <v>5290</v>
      </c>
      <c r="G2007" s="586">
        <f t="shared" si="130"/>
        <v>5290</v>
      </c>
      <c r="H2007" s="587">
        <f t="shared" si="132"/>
        <v>0</v>
      </c>
      <c r="I2007" s="112">
        <v>43403</v>
      </c>
      <c r="J2007" s="8" t="s">
        <v>7232</v>
      </c>
      <c r="K2007" s="39"/>
      <c r="L2007" s="340"/>
      <c r="M2007" s="39"/>
      <c r="N2007" s="39"/>
      <c r="O2007" s="39"/>
      <c r="P2007" s="352" t="s">
        <v>7232</v>
      </c>
      <c r="Q2007" s="39"/>
    </row>
    <row r="2008" spans="1:17" ht="81" x14ac:dyDescent="0.25">
      <c r="A2008" s="417">
        <f t="shared" si="133"/>
        <v>1852</v>
      </c>
      <c r="B2008" s="422" t="s">
        <v>6692</v>
      </c>
      <c r="C2008" s="278" t="s">
        <v>6688</v>
      </c>
      <c r="D2008" s="166" t="s">
        <v>7325</v>
      </c>
      <c r="E2008" s="237" t="s">
        <v>2934</v>
      </c>
      <c r="F2008" s="118">
        <v>5290</v>
      </c>
      <c r="G2008" s="586">
        <f t="shared" si="130"/>
        <v>5290</v>
      </c>
      <c r="H2008" s="587">
        <f t="shared" si="132"/>
        <v>0</v>
      </c>
      <c r="I2008" s="112">
        <v>43403</v>
      </c>
      <c r="J2008" s="8" t="s">
        <v>7232</v>
      </c>
      <c r="K2008" s="39"/>
      <c r="L2008" s="340"/>
      <c r="M2008" s="39"/>
      <c r="N2008" s="39"/>
      <c r="O2008" s="39"/>
      <c r="P2008" s="352" t="s">
        <v>7232</v>
      </c>
      <c r="Q2008" s="39"/>
    </row>
    <row r="2009" spans="1:17" ht="81" x14ac:dyDescent="0.25">
      <c r="A2009" s="417">
        <f t="shared" si="133"/>
        <v>1853</v>
      </c>
      <c r="B2009" s="422" t="s">
        <v>6693</v>
      </c>
      <c r="C2009" s="278" t="s">
        <v>6688</v>
      </c>
      <c r="D2009" s="166" t="s">
        <v>7325</v>
      </c>
      <c r="E2009" s="237" t="s">
        <v>2934</v>
      </c>
      <c r="F2009" s="118">
        <v>5290</v>
      </c>
      <c r="G2009" s="586">
        <f t="shared" si="130"/>
        <v>5290</v>
      </c>
      <c r="H2009" s="587">
        <f t="shared" si="132"/>
        <v>0</v>
      </c>
      <c r="I2009" s="112">
        <v>43403</v>
      </c>
      <c r="J2009" s="8" t="s">
        <v>7232</v>
      </c>
      <c r="K2009" s="39"/>
      <c r="L2009" s="340"/>
      <c r="M2009" s="39"/>
      <c r="N2009" s="39"/>
      <c r="O2009" s="39"/>
      <c r="P2009" s="352" t="s">
        <v>7232</v>
      </c>
      <c r="Q2009" s="39"/>
    </row>
    <row r="2010" spans="1:17" ht="81" x14ac:dyDescent="0.25">
      <c r="A2010" s="417">
        <f t="shared" si="133"/>
        <v>1854</v>
      </c>
      <c r="B2010" s="422" t="s">
        <v>6694</v>
      </c>
      <c r="C2010" s="278" t="s">
        <v>6688</v>
      </c>
      <c r="D2010" s="166" t="s">
        <v>7325</v>
      </c>
      <c r="E2010" s="237" t="s">
        <v>2934</v>
      </c>
      <c r="F2010" s="118">
        <v>5290</v>
      </c>
      <c r="G2010" s="586">
        <f t="shared" si="130"/>
        <v>5290</v>
      </c>
      <c r="H2010" s="587">
        <f t="shared" si="132"/>
        <v>0</v>
      </c>
      <c r="I2010" s="112">
        <v>43403</v>
      </c>
      <c r="J2010" s="8" t="s">
        <v>7232</v>
      </c>
      <c r="K2010" s="39"/>
      <c r="L2010" s="340"/>
      <c r="M2010" s="39"/>
      <c r="N2010" s="39"/>
      <c r="O2010" s="39"/>
      <c r="P2010" s="352" t="s">
        <v>7232</v>
      </c>
      <c r="Q2010" s="39"/>
    </row>
    <row r="2011" spans="1:17" ht="81" x14ac:dyDescent="0.25">
      <c r="A2011" s="417">
        <f t="shared" si="133"/>
        <v>1855</v>
      </c>
      <c r="B2011" s="422" t="s">
        <v>6695</v>
      </c>
      <c r="C2011" s="278" t="s">
        <v>6688</v>
      </c>
      <c r="D2011" s="166" t="s">
        <v>7325</v>
      </c>
      <c r="E2011" s="237" t="s">
        <v>2934</v>
      </c>
      <c r="F2011" s="118">
        <v>5290</v>
      </c>
      <c r="G2011" s="586">
        <f t="shared" si="130"/>
        <v>5290</v>
      </c>
      <c r="H2011" s="587">
        <f t="shared" si="132"/>
        <v>0</v>
      </c>
      <c r="I2011" s="112">
        <v>43403</v>
      </c>
      <c r="J2011" s="8" t="s">
        <v>7232</v>
      </c>
      <c r="K2011" s="39"/>
      <c r="L2011" s="340"/>
      <c r="M2011" s="39"/>
      <c r="N2011" s="39"/>
      <c r="O2011" s="39"/>
      <c r="P2011" s="352" t="s">
        <v>7232</v>
      </c>
      <c r="Q2011" s="39"/>
    </row>
    <row r="2012" spans="1:17" ht="81" x14ac:dyDescent="0.25">
      <c r="A2012" s="417">
        <f t="shared" si="133"/>
        <v>1856</v>
      </c>
      <c r="B2012" s="422" t="s">
        <v>6696</v>
      </c>
      <c r="C2012" s="278" t="s">
        <v>6688</v>
      </c>
      <c r="D2012" s="166" t="s">
        <v>7325</v>
      </c>
      <c r="E2012" s="237" t="s">
        <v>2934</v>
      </c>
      <c r="F2012" s="118">
        <v>5290</v>
      </c>
      <c r="G2012" s="586">
        <f t="shared" si="130"/>
        <v>5290</v>
      </c>
      <c r="H2012" s="587">
        <f t="shared" si="132"/>
        <v>0</v>
      </c>
      <c r="I2012" s="112">
        <v>43403</v>
      </c>
      <c r="J2012" s="8" t="s">
        <v>7232</v>
      </c>
      <c r="K2012" s="39"/>
      <c r="L2012" s="340"/>
      <c r="M2012" s="39"/>
      <c r="N2012" s="39"/>
      <c r="O2012" s="39"/>
      <c r="P2012" s="352" t="s">
        <v>7232</v>
      </c>
      <c r="Q2012" s="39"/>
    </row>
    <row r="2013" spans="1:17" ht="81" x14ac:dyDescent="0.25">
      <c r="A2013" s="417">
        <f t="shared" si="133"/>
        <v>1857</v>
      </c>
      <c r="B2013" s="422" t="s">
        <v>6697</v>
      </c>
      <c r="C2013" s="278" t="s">
        <v>6698</v>
      </c>
      <c r="D2013" s="166" t="s">
        <v>7633</v>
      </c>
      <c r="E2013" s="237" t="s">
        <v>2934</v>
      </c>
      <c r="F2013" s="118">
        <v>5671</v>
      </c>
      <c r="G2013" s="586">
        <f t="shared" si="130"/>
        <v>5671</v>
      </c>
      <c r="H2013" s="587">
        <f t="shared" si="132"/>
        <v>0</v>
      </c>
      <c r="I2013" s="112">
        <v>43362</v>
      </c>
      <c r="J2013" s="8" t="s">
        <v>7233</v>
      </c>
      <c r="K2013" s="39"/>
      <c r="L2013" s="340"/>
      <c r="M2013" s="39"/>
      <c r="N2013" s="39"/>
      <c r="O2013" s="39"/>
      <c r="P2013" s="352" t="s">
        <v>7233</v>
      </c>
      <c r="Q2013" s="39"/>
    </row>
    <row r="2014" spans="1:17" ht="81" x14ac:dyDescent="0.25">
      <c r="A2014" s="417">
        <f t="shared" si="133"/>
        <v>1858</v>
      </c>
      <c r="B2014" s="422" t="s">
        <v>6699</v>
      </c>
      <c r="C2014" s="278" t="s">
        <v>6698</v>
      </c>
      <c r="D2014" s="166" t="s">
        <v>7633</v>
      </c>
      <c r="E2014" s="237" t="s">
        <v>2934</v>
      </c>
      <c r="F2014" s="118">
        <v>5671</v>
      </c>
      <c r="G2014" s="586">
        <f t="shared" si="130"/>
        <v>5671</v>
      </c>
      <c r="H2014" s="587">
        <f t="shared" si="132"/>
        <v>0</v>
      </c>
      <c r="I2014" s="112">
        <v>43362</v>
      </c>
      <c r="J2014" s="8" t="s">
        <v>7233</v>
      </c>
      <c r="K2014" s="39"/>
      <c r="L2014" s="340"/>
      <c r="M2014" s="39"/>
      <c r="N2014" s="39"/>
      <c r="O2014" s="39"/>
      <c r="P2014" s="352" t="s">
        <v>7233</v>
      </c>
      <c r="Q2014" s="39"/>
    </row>
    <row r="2015" spans="1:17" ht="81" x14ac:dyDescent="0.25">
      <c r="A2015" s="417">
        <f t="shared" si="133"/>
        <v>1859</v>
      </c>
      <c r="B2015" s="422" t="s">
        <v>6700</v>
      </c>
      <c r="C2015" s="278" t="s">
        <v>6698</v>
      </c>
      <c r="D2015" s="166" t="s">
        <v>7633</v>
      </c>
      <c r="E2015" s="237" t="s">
        <v>2934</v>
      </c>
      <c r="F2015" s="118">
        <v>5671</v>
      </c>
      <c r="G2015" s="586">
        <f t="shared" si="130"/>
        <v>5671</v>
      </c>
      <c r="H2015" s="587">
        <f t="shared" si="132"/>
        <v>0</v>
      </c>
      <c r="I2015" s="112">
        <v>43362</v>
      </c>
      <c r="J2015" s="8" t="s">
        <v>7233</v>
      </c>
      <c r="K2015" s="39"/>
      <c r="L2015" s="340"/>
      <c r="M2015" s="39"/>
      <c r="N2015" s="39"/>
      <c r="O2015" s="39"/>
      <c r="P2015" s="352" t="s">
        <v>7233</v>
      </c>
      <c r="Q2015" s="39"/>
    </row>
    <row r="2016" spans="1:17" ht="81" x14ac:dyDescent="0.25">
      <c r="A2016" s="417">
        <f t="shared" si="133"/>
        <v>1860</v>
      </c>
      <c r="B2016" s="422" t="s">
        <v>6701</v>
      </c>
      <c r="C2016" s="278" t="s">
        <v>6698</v>
      </c>
      <c r="D2016" s="166" t="s">
        <v>7633</v>
      </c>
      <c r="E2016" s="237" t="s">
        <v>2934</v>
      </c>
      <c r="F2016" s="118">
        <v>5671</v>
      </c>
      <c r="G2016" s="586">
        <f t="shared" si="130"/>
        <v>5671</v>
      </c>
      <c r="H2016" s="587">
        <f t="shared" si="132"/>
        <v>0</v>
      </c>
      <c r="I2016" s="112">
        <v>43362</v>
      </c>
      <c r="J2016" s="8" t="s">
        <v>7233</v>
      </c>
      <c r="K2016" s="39"/>
      <c r="L2016" s="340"/>
      <c r="M2016" s="39"/>
      <c r="N2016" s="39"/>
      <c r="O2016" s="39"/>
      <c r="P2016" s="352" t="s">
        <v>7233</v>
      </c>
      <c r="Q2016" s="39"/>
    </row>
    <row r="2017" spans="1:17" ht="81" x14ac:dyDescent="0.25">
      <c r="A2017" s="417">
        <f t="shared" si="133"/>
        <v>1861</v>
      </c>
      <c r="B2017" s="422" t="s">
        <v>6702</v>
      </c>
      <c r="C2017" s="278" t="s">
        <v>6698</v>
      </c>
      <c r="D2017" s="166" t="s">
        <v>7633</v>
      </c>
      <c r="E2017" s="237" t="s">
        <v>2934</v>
      </c>
      <c r="F2017" s="118">
        <v>5671</v>
      </c>
      <c r="G2017" s="586">
        <f t="shared" si="130"/>
        <v>5671</v>
      </c>
      <c r="H2017" s="587">
        <f t="shared" si="132"/>
        <v>0</v>
      </c>
      <c r="I2017" s="112">
        <v>43362</v>
      </c>
      <c r="J2017" s="8" t="s">
        <v>7233</v>
      </c>
      <c r="K2017" s="39"/>
      <c r="L2017" s="340"/>
      <c r="M2017" s="39"/>
      <c r="N2017" s="39"/>
      <c r="O2017" s="39"/>
      <c r="P2017" s="352" t="s">
        <v>7233</v>
      </c>
      <c r="Q2017" s="39"/>
    </row>
    <row r="2018" spans="1:17" ht="135" x14ac:dyDescent="0.25">
      <c r="A2018" s="417"/>
      <c r="B2018" s="422" t="s">
        <v>6703</v>
      </c>
      <c r="C2018" s="278" t="s">
        <v>6704</v>
      </c>
      <c r="D2018" s="166" t="s">
        <v>7634</v>
      </c>
      <c r="E2018" s="237" t="s">
        <v>2934</v>
      </c>
      <c r="F2018" s="118"/>
      <c r="G2018" s="586">
        <f t="shared" si="130"/>
        <v>0</v>
      </c>
      <c r="H2018" s="587">
        <f t="shared" si="132"/>
        <v>0</v>
      </c>
      <c r="I2018" s="112">
        <v>40819</v>
      </c>
      <c r="J2018" s="8" t="s">
        <v>7219</v>
      </c>
      <c r="K2018" s="318">
        <v>43801</v>
      </c>
      <c r="L2018" s="338" t="s">
        <v>7234</v>
      </c>
      <c r="M2018" s="39"/>
      <c r="N2018" s="39"/>
      <c r="O2018" s="39"/>
      <c r="P2018" s="352" t="s">
        <v>7219</v>
      </c>
      <c r="Q2018" s="418" t="s">
        <v>7234</v>
      </c>
    </row>
    <row r="2019" spans="1:17" ht="135" x14ac:dyDescent="0.25">
      <c r="A2019" s="417"/>
      <c r="B2019" s="422" t="s">
        <v>6705</v>
      </c>
      <c r="C2019" s="278" t="s">
        <v>6706</v>
      </c>
      <c r="D2019" s="166" t="s">
        <v>7634</v>
      </c>
      <c r="E2019" s="237" t="s">
        <v>2934</v>
      </c>
      <c r="F2019" s="118"/>
      <c r="G2019" s="586">
        <f t="shared" si="130"/>
        <v>0</v>
      </c>
      <c r="H2019" s="587">
        <f t="shared" si="132"/>
        <v>0</v>
      </c>
      <c r="I2019" s="112">
        <v>40819</v>
      </c>
      <c r="J2019" s="8" t="s">
        <v>7219</v>
      </c>
      <c r="K2019" s="318">
        <v>43801</v>
      </c>
      <c r="L2019" s="338" t="s">
        <v>7234</v>
      </c>
      <c r="M2019" s="39"/>
      <c r="N2019" s="39"/>
      <c r="O2019" s="39"/>
      <c r="P2019" s="352" t="s">
        <v>7219</v>
      </c>
      <c r="Q2019" s="418" t="s">
        <v>7234</v>
      </c>
    </row>
    <row r="2020" spans="1:17" ht="135" x14ac:dyDescent="0.25">
      <c r="A2020" s="417"/>
      <c r="B2020" s="422" t="s">
        <v>6707</v>
      </c>
      <c r="C2020" s="278" t="s">
        <v>6708</v>
      </c>
      <c r="D2020" s="166" t="s">
        <v>7634</v>
      </c>
      <c r="E2020" s="237" t="s">
        <v>2934</v>
      </c>
      <c r="F2020" s="118"/>
      <c r="G2020" s="586">
        <f t="shared" si="130"/>
        <v>0</v>
      </c>
      <c r="H2020" s="587">
        <f t="shared" si="132"/>
        <v>0</v>
      </c>
      <c r="I2020" s="112">
        <v>40819</v>
      </c>
      <c r="J2020" s="8" t="s">
        <v>7219</v>
      </c>
      <c r="K2020" s="318">
        <v>43801</v>
      </c>
      <c r="L2020" s="338" t="s">
        <v>7234</v>
      </c>
      <c r="M2020" s="39"/>
      <c r="N2020" s="39"/>
      <c r="O2020" s="39"/>
      <c r="P2020" s="352" t="s">
        <v>7219</v>
      </c>
      <c r="Q2020" s="418" t="s">
        <v>7234</v>
      </c>
    </row>
    <row r="2021" spans="1:17" ht="81" x14ac:dyDescent="0.25">
      <c r="A2021" s="417">
        <f>A2017+1</f>
        <v>1862</v>
      </c>
      <c r="B2021" s="422" t="s">
        <v>6709</v>
      </c>
      <c r="C2021" s="278" t="s">
        <v>6710</v>
      </c>
      <c r="D2021" s="166" t="s">
        <v>7634</v>
      </c>
      <c r="E2021" s="237" t="s">
        <v>2934</v>
      </c>
      <c r="F2021" s="118">
        <v>2703</v>
      </c>
      <c r="G2021" s="586">
        <f t="shared" si="130"/>
        <v>2703</v>
      </c>
      <c r="H2021" s="587">
        <f t="shared" si="132"/>
        <v>0</v>
      </c>
      <c r="I2021" s="112">
        <v>40882</v>
      </c>
      <c r="J2021" s="8" t="s">
        <v>7219</v>
      </c>
      <c r="K2021" s="39"/>
      <c r="L2021" s="340"/>
      <c r="M2021" s="39"/>
      <c r="N2021" s="39"/>
      <c r="O2021" s="39"/>
      <c r="P2021" s="352" t="s">
        <v>7219</v>
      </c>
      <c r="Q2021" s="39"/>
    </row>
    <row r="2022" spans="1:17" ht="81" x14ac:dyDescent="0.25">
      <c r="A2022" s="417">
        <f t="shared" ref="A2022:A2037" si="134">A2021+1</f>
        <v>1863</v>
      </c>
      <c r="B2022" s="422" t="s">
        <v>6711</v>
      </c>
      <c r="C2022" s="278" t="s">
        <v>6712</v>
      </c>
      <c r="D2022" s="166" t="s">
        <v>7635</v>
      </c>
      <c r="E2022" s="237" t="s">
        <v>2934</v>
      </c>
      <c r="F2022" s="118">
        <v>1840.08</v>
      </c>
      <c r="G2022" s="586">
        <f t="shared" si="130"/>
        <v>1840.08</v>
      </c>
      <c r="H2022" s="587">
        <f t="shared" si="132"/>
        <v>0</v>
      </c>
      <c r="I2022" s="112">
        <v>39653</v>
      </c>
      <c r="J2022" s="8" t="s">
        <v>7219</v>
      </c>
      <c r="K2022" s="39"/>
      <c r="L2022" s="340"/>
      <c r="M2022" s="39"/>
      <c r="N2022" s="39"/>
      <c r="O2022" s="39"/>
      <c r="P2022" s="352" t="s">
        <v>7219</v>
      </c>
      <c r="Q2022" s="39"/>
    </row>
    <row r="2023" spans="1:17" ht="81" x14ac:dyDescent="0.25">
      <c r="A2023" s="417">
        <f t="shared" si="134"/>
        <v>1864</v>
      </c>
      <c r="B2023" s="422" t="s">
        <v>6713</v>
      </c>
      <c r="C2023" s="278" t="s">
        <v>6714</v>
      </c>
      <c r="D2023" s="166" t="s">
        <v>7636</v>
      </c>
      <c r="E2023" s="237" t="s">
        <v>2934</v>
      </c>
      <c r="F2023" s="317">
        <v>205</v>
      </c>
      <c r="G2023" s="586">
        <f t="shared" si="130"/>
        <v>205</v>
      </c>
      <c r="H2023" s="587">
        <f t="shared" si="132"/>
        <v>0</v>
      </c>
      <c r="I2023" s="112">
        <v>40819</v>
      </c>
      <c r="J2023" s="8" t="s">
        <v>7219</v>
      </c>
      <c r="K2023" s="39"/>
      <c r="L2023" s="340"/>
      <c r="M2023" s="39"/>
      <c r="N2023" s="39"/>
      <c r="O2023" s="39"/>
      <c r="P2023" s="352" t="s">
        <v>7219</v>
      </c>
      <c r="Q2023" s="39"/>
    </row>
    <row r="2024" spans="1:17" ht="81" x14ac:dyDescent="0.25">
      <c r="A2024" s="417">
        <f t="shared" si="134"/>
        <v>1865</v>
      </c>
      <c r="B2024" s="422" t="s">
        <v>6715</v>
      </c>
      <c r="C2024" s="278" t="s">
        <v>6716</v>
      </c>
      <c r="D2024" s="166" t="s">
        <v>7637</v>
      </c>
      <c r="E2024" s="237" t="s">
        <v>2934</v>
      </c>
      <c r="F2024" s="317">
        <v>205</v>
      </c>
      <c r="G2024" s="586">
        <f t="shared" si="130"/>
        <v>205</v>
      </c>
      <c r="H2024" s="587">
        <f t="shared" si="132"/>
        <v>0</v>
      </c>
      <c r="I2024" s="112">
        <v>40819</v>
      </c>
      <c r="J2024" s="8" t="s">
        <v>7219</v>
      </c>
      <c r="K2024" s="318"/>
      <c r="L2024" s="338"/>
      <c r="M2024" s="39"/>
      <c r="N2024" s="39"/>
      <c r="O2024" s="39"/>
      <c r="P2024" s="352" t="s">
        <v>7219</v>
      </c>
      <c r="Q2024" s="418"/>
    </row>
    <row r="2025" spans="1:17" ht="135" x14ac:dyDescent="0.25">
      <c r="A2025" s="417"/>
      <c r="B2025" s="422" t="s">
        <v>6717</v>
      </c>
      <c r="C2025" s="278" t="s">
        <v>6718</v>
      </c>
      <c r="D2025" s="166" t="s">
        <v>7635</v>
      </c>
      <c r="E2025" s="237" t="s">
        <v>2934</v>
      </c>
      <c r="F2025" s="317"/>
      <c r="G2025" s="586">
        <f t="shared" si="130"/>
        <v>0</v>
      </c>
      <c r="H2025" s="587">
        <f t="shared" si="132"/>
        <v>0</v>
      </c>
      <c r="I2025" s="112">
        <v>40819</v>
      </c>
      <c r="J2025" s="8" t="s">
        <v>7219</v>
      </c>
      <c r="K2025" s="318">
        <v>43801</v>
      </c>
      <c r="L2025" s="338" t="s">
        <v>7235</v>
      </c>
      <c r="M2025" s="39"/>
      <c r="N2025" s="39"/>
      <c r="O2025" s="39"/>
      <c r="P2025" s="352" t="s">
        <v>7219</v>
      </c>
      <c r="Q2025" s="418" t="s">
        <v>7235</v>
      </c>
    </row>
    <row r="2026" spans="1:17" ht="81" x14ac:dyDescent="0.25">
      <c r="A2026" s="417">
        <f>A2024+1</f>
        <v>1866</v>
      </c>
      <c r="B2026" s="422" t="s">
        <v>6719</v>
      </c>
      <c r="C2026" s="278" t="s">
        <v>6720</v>
      </c>
      <c r="D2026" s="166" t="s">
        <v>7638</v>
      </c>
      <c r="E2026" s="237" t="s">
        <v>2934</v>
      </c>
      <c r="F2026" s="118">
        <v>2320.34</v>
      </c>
      <c r="G2026" s="586">
        <f t="shared" si="130"/>
        <v>2320.34</v>
      </c>
      <c r="H2026" s="587">
        <f t="shared" si="132"/>
        <v>0</v>
      </c>
      <c r="I2026" s="112">
        <v>39082</v>
      </c>
      <c r="J2026" s="8" t="s">
        <v>7219</v>
      </c>
      <c r="K2026" s="39"/>
      <c r="L2026" s="340"/>
      <c r="M2026" s="39"/>
      <c r="N2026" s="39"/>
      <c r="O2026" s="39"/>
      <c r="P2026" s="352" t="s">
        <v>7219</v>
      </c>
      <c r="Q2026" s="39"/>
    </row>
    <row r="2027" spans="1:17" ht="135" x14ac:dyDescent="0.25">
      <c r="A2027" s="417"/>
      <c r="B2027" s="422" t="s">
        <v>6721</v>
      </c>
      <c r="C2027" s="278" t="s">
        <v>6722</v>
      </c>
      <c r="D2027" s="166" t="s">
        <v>7639</v>
      </c>
      <c r="E2027" s="237" t="s">
        <v>2934</v>
      </c>
      <c r="F2027" s="118"/>
      <c r="G2027" s="586">
        <f t="shared" si="130"/>
        <v>0</v>
      </c>
      <c r="H2027" s="587">
        <f t="shared" si="132"/>
        <v>0</v>
      </c>
      <c r="I2027" s="112">
        <v>39653</v>
      </c>
      <c r="J2027" s="8" t="s">
        <v>7219</v>
      </c>
      <c r="K2027" s="318">
        <v>43801</v>
      </c>
      <c r="L2027" s="338" t="s">
        <v>7236</v>
      </c>
      <c r="M2027" s="39"/>
      <c r="N2027" s="39"/>
      <c r="O2027" s="39"/>
      <c r="P2027" s="352" t="s">
        <v>7219</v>
      </c>
      <c r="Q2027" s="418" t="s">
        <v>7236</v>
      </c>
    </row>
    <row r="2028" spans="1:17" ht="135" x14ac:dyDescent="0.25">
      <c r="A2028" s="417"/>
      <c r="B2028" s="422" t="s">
        <v>6723</v>
      </c>
      <c r="C2028" s="278" t="s">
        <v>6724</v>
      </c>
      <c r="D2028" s="166" t="s">
        <v>7639</v>
      </c>
      <c r="E2028" s="237" t="s">
        <v>2934</v>
      </c>
      <c r="F2028" s="317"/>
      <c r="G2028" s="586">
        <f t="shared" si="130"/>
        <v>0</v>
      </c>
      <c r="H2028" s="587">
        <f t="shared" si="132"/>
        <v>0</v>
      </c>
      <c r="I2028" s="112">
        <v>40819</v>
      </c>
      <c r="J2028" s="8" t="s">
        <v>7219</v>
      </c>
      <c r="K2028" s="318">
        <v>43801</v>
      </c>
      <c r="L2028" s="338" t="s">
        <v>7237</v>
      </c>
      <c r="M2028" s="39"/>
      <c r="N2028" s="39"/>
      <c r="O2028" s="39"/>
      <c r="P2028" s="352" t="s">
        <v>7219</v>
      </c>
      <c r="Q2028" s="418" t="s">
        <v>7237</v>
      </c>
    </row>
    <row r="2029" spans="1:17" ht="135" x14ac:dyDescent="0.25">
      <c r="A2029" s="417"/>
      <c r="B2029" s="422" t="s">
        <v>6725</v>
      </c>
      <c r="C2029" s="278" t="s">
        <v>6726</v>
      </c>
      <c r="D2029" s="166" t="s">
        <v>7639</v>
      </c>
      <c r="E2029" s="237" t="s">
        <v>2934</v>
      </c>
      <c r="F2029" s="317"/>
      <c r="G2029" s="586">
        <f t="shared" si="130"/>
        <v>0</v>
      </c>
      <c r="H2029" s="587">
        <f t="shared" si="132"/>
        <v>0</v>
      </c>
      <c r="I2029" s="112">
        <v>40819</v>
      </c>
      <c r="J2029" s="8" t="s">
        <v>7219</v>
      </c>
      <c r="K2029" s="318">
        <v>43801</v>
      </c>
      <c r="L2029" s="338" t="s">
        <v>7237</v>
      </c>
      <c r="M2029" s="39"/>
      <c r="N2029" s="39"/>
      <c r="O2029" s="39"/>
      <c r="P2029" s="352" t="s">
        <v>7219</v>
      </c>
      <c r="Q2029" s="418" t="s">
        <v>7237</v>
      </c>
    </row>
    <row r="2030" spans="1:17" ht="81" x14ac:dyDescent="0.25">
      <c r="A2030" s="417">
        <f>A2026+1</f>
        <v>1867</v>
      </c>
      <c r="B2030" s="422" t="s">
        <v>6727</v>
      </c>
      <c r="C2030" s="278" t="s">
        <v>6728</v>
      </c>
      <c r="D2030" s="166" t="s">
        <v>7635</v>
      </c>
      <c r="E2030" s="237" t="s">
        <v>2934</v>
      </c>
      <c r="F2030" s="317">
        <v>162</v>
      </c>
      <c r="G2030" s="586">
        <f t="shared" si="130"/>
        <v>162</v>
      </c>
      <c r="H2030" s="587">
        <f t="shared" si="132"/>
        <v>0</v>
      </c>
      <c r="I2030" s="112">
        <v>40819</v>
      </c>
      <c r="J2030" s="8" t="s">
        <v>7219</v>
      </c>
      <c r="K2030" s="39"/>
      <c r="L2030" s="340"/>
      <c r="M2030" s="39"/>
      <c r="N2030" s="39"/>
      <c r="O2030" s="39"/>
      <c r="P2030" s="352" t="s">
        <v>7219</v>
      </c>
      <c r="Q2030" s="39"/>
    </row>
    <row r="2031" spans="1:17" ht="81" x14ac:dyDescent="0.25">
      <c r="A2031" s="417">
        <f t="shared" si="134"/>
        <v>1868</v>
      </c>
      <c r="B2031" s="422" t="s">
        <v>6729</v>
      </c>
      <c r="C2031" s="278" t="s">
        <v>6730</v>
      </c>
      <c r="D2031" s="166" t="s">
        <v>7640</v>
      </c>
      <c r="E2031" s="237" t="s">
        <v>2934</v>
      </c>
      <c r="F2031" s="118">
        <v>2500.73</v>
      </c>
      <c r="G2031" s="586">
        <f t="shared" si="130"/>
        <v>2500.73</v>
      </c>
      <c r="H2031" s="587">
        <f t="shared" si="132"/>
        <v>0</v>
      </c>
      <c r="I2031" s="112">
        <v>41969</v>
      </c>
      <c r="J2031" s="8" t="s">
        <v>7078</v>
      </c>
      <c r="K2031" s="39"/>
      <c r="L2031" s="340"/>
      <c r="M2031" s="39"/>
      <c r="N2031" s="39"/>
      <c r="O2031" s="39"/>
      <c r="P2031" s="352" t="s">
        <v>7078</v>
      </c>
      <c r="Q2031" s="39"/>
    </row>
    <row r="2032" spans="1:17" ht="81" x14ac:dyDescent="0.25">
      <c r="A2032" s="417">
        <f t="shared" si="134"/>
        <v>1869</v>
      </c>
      <c r="B2032" s="422" t="s">
        <v>6731</v>
      </c>
      <c r="C2032" s="278" t="s">
        <v>6732</v>
      </c>
      <c r="D2032" s="166" t="s">
        <v>7640</v>
      </c>
      <c r="E2032" s="237" t="s">
        <v>2934</v>
      </c>
      <c r="F2032" s="118">
        <v>2500.73</v>
      </c>
      <c r="G2032" s="586">
        <f t="shared" si="130"/>
        <v>2500.73</v>
      </c>
      <c r="H2032" s="587">
        <f t="shared" si="132"/>
        <v>0</v>
      </c>
      <c r="I2032" s="112">
        <v>41969</v>
      </c>
      <c r="J2032" s="8" t="s">
        <v>7078</v>
      </c>
      <c r="K2032" s="39"/>
      <c r="L2032" s="340"/>
      <c r="M2032" s="39"/>
      <c r="N2032" s="39"/>
      <c r="O2032" s="39"/>
      <c r="P2032" s="352" t="s">
        <v>7078</v>
      </c>
      <c r="Q2032" s="39"/>
    </row>
    <row r="2033" spans="1:17" ht="81" x14ac:dyDescent="0.25">
      <c r="A2033" s="417">
        <f t="shared" si="134"/>
        <v>1870</v>
      </c>
      <c r="B2033" s="422" t="s">
        <v>6733</v>
      </c>
      <c r="C2033" s="278" t="s">
        <v>6734</v>
      </c>
      <c r="D2033" s="166" t="s">
        <v>7640</v>
      </c>
      <c r="E2033" s="237" t="s">
        <v>2934</v>
      </c>
      <c r="F2033" s="118">
        <v>2500.73</v>
      </c>
      <c r="G2033" s="586">
        <f t="shared" si="130"/>
        <v>2500.73</v>
      </c>
      <c r="H2033" s="587">
        <f t="shared" si="132"/>
        <v>0</v>
      </c>
      <c r="I2033" s="112">
        <v>41969</v>
      </c>
      <c r="J2033" s="8" t="s">
        <v>7078</v>
      </c>
      <c r="K2033" s="39"/>
      <c r="L2033" s="340"/>
      <c r="M2033" s="39"/>
      <c r="N2033" s="39"/>
      <c r="O2033" s="39"/>
      <c r="P2033" s="352" t="s">
        <v>7078</v>
      </c>
      <c r="Q2033" s="39"/>
    </row>
    <row r="2034" spans="1:17" ht="81" x14ac:dyDescent="0.25">
      <c r="A2034" s="417">
        <f t="shared" si="134"/>
        <v>1871</v>
      </c>
      <c r="B2034" s="422" t="s">
        <v>6735</v>
      </c>
      <c r="C2034" s="278" t="s">
        <v>6736</v>
      </c>
      <c r="D2034" s="166" t="s">
        <v>7641</v>
      </c>
      <c r="E2034" s="237" t="s">
        <v>2934</v>
      </c>
      <c r="F2034" s="118">
        <v>1809.48</v>
      </c>
      <c r="G2034" s="586">
        <f t="shared" si="130"/>
        <v>1809.48</v>
      </c>
      <c r="H2034" s="587">
        <f t="shared" si="132"/>
        <v>0</v>
      </c>
      <c r="I2034" s="112">
        <v>39051</v>
      </c>
      <c r="J2034" s="8" t="s">
        <v>7219</v>
      </c>
      <c r="K2034" s="39"/>
      <c r="L2034" s="340"/>
      <c r="M2034" s="39"/>
      <c r="N2034" s="39"/>
      <c r="O2034" s="39"/>
      <c r="P2034" s="352" t="s">
        <v>7219</v>
      </c>
      <c r="Q2034" s="39"/>
    </row>
    <row r="2035" spans="1:17" ht="81" x14ac:dyDescent="0.25">
      <c r="A2035" s="417">
        <f t="shared" si="134"/>
        <v>1872</v>
      </c>
      <c r="B2035" s="422" t="s">
        <v>6737</v>
      </c>
      <c r="C2035" s="278" t="s">
        <v>6736</v>
      </c>
      <c r="D2035" s="166" t="s">
        <v>7641</v>
      </c>
      <c r="E2035" s="237" t="s">
        <v>2934</v>
      </c>
      <c r="F2035" s="118">
        <v>1809.48</v>
      </c>
      <c r="G2035" s="586">
        <f t="shared" si="130"/>
        <v>1809.48</v>
      </c>
      <c r="H2035" s="587">
        <f t="shared" si="132"/>
        <v>0</v>
      </c>
      <c r="I2035" s="112">
        <v>39051</v>
      </c>
      <c r="J2035" s="8" t="s">
        <v>7219</v>
      </c>
      <c r="K2035" s="39"/>
      <c r="L2035" s="340"/>
      <c r="M2035" s="39"/>
      <c r="N2035" s="39"/>
      <c r="O2035" s="39"/>
      <c r="P2035" s="352" t="s">
        <v>7219</v>
      </c>
      <c r="Q2035" s="39"/>
    </row>
    <row r="2036" spans="1:17" ht="81" x14ac:dyDescent="0.25">
      <c r="A2036" s="417">
        <f t="shared" si="134"/>
        <v>1873</v>
      </c>
      <c r="B2036" s="422" t="s">
        <v>6738</v>
      </c>
      <c r="C2036" s="278" t="s">
        <v>6739</v>
      </c>
      <c r="D2036" s="166" t="s">
        <v>7642</v>
      </c>
      <c r="E2036" s="237" t="s">
        <v>2934</v>
      </c>
      <c r="F2036" s="118">
        <v>2603.04</v>
      </c>
      <c r="G2036" s="586">
        <f t="shared" si="130"/>
        <v>2603.04</v>
      </c>
      <c r="H2036" s="587">
        <f t="shared" si="132"/>
        <v>0</v>
      </c>
      <c r="I2036" s="112">
        <v>39051</v>
      </c>
      <c r="J2036" s="8" t="s">
        <v>7219</v>
      </c>
      <c r="K2036" s="39"/>
      <c r="L2036" s="340"/>
      <c r="M2036" s="39"/>
      <c r="N2036" s="39"/>
      <c r="O2036" s="39"/>
      <c r="P2036" s="352" t="s">
        <v>7219</v>
      </c>
      <c r="Q2036" s="39"/>
    </row>
    <row r="2037" spans="1:17" ht="81" x14ac:dyDescent="0.25">
      <c r="A2037" s="417">
        <f t="shared" si="134"/>
        <v>1874</v>
      </c>
      <c r="B2037" s="422" t="s">
        <v>6740</v>
      </c>
      <c r="C2037" s="278" t="s">
        <v>6741</v>
      </c>
      <c r="D2037" s="166" t="s">
        <v>7642</v>
      </c>
      <c r="E2037" s="237" t="s">
        <v>2934</v>
      </c>
      <c r="F2037" s="118">
        <v>2603.04</v>
      </c>
      <c r="G2037" s="586">
        <f t="shared" si="130"/>
        <v>2603.04</v>
      </c>
      <c r="H2037" s="587">
        <f t="shared" si="132"/>
        <v>0</v>
      </c>
      <c r="I2037" s="112">
        <v>39051</v>
      </c>
      <c r="J2037" s="8" t="s">
        <v>7219</v>
      </c>
      <c r="K2037" s="39"/>
      <c r="L2037" s="340"/>
      <c r="M2037" s="39"/>
      <c r="N2037" s="39"/>
      <c r="O2037" s="39"/>
      <c r="P2037" s="352" t="s">
        <v>7219</v>
      </c>
      <c r="Q2037" s="39"/>
    </row>
    <row r="2038" spans="1:17" ht="81" x14ac:dyDescent="0.25">
      <c r="A2038" s="417">
        <f t="shared" ref="A2038:A2053" si="135">A2037+1</f>
        <v>1875</v>
      </c>
      <c r="B2038" s="422" t="s">
        <v>6742</v>
      </c>
      <c r="C2038" s="278" t="s">
        <v>6741</v>
      </c>
      <c r="D2038" s="166" t="s">
        <v>7642</v>
      </c>
      <c r="E2038" s="237" t="s">
        <v>2934</v>
      </c>
      <c r="F2038" s="118">
        <v>2603.04</v>
      </c>
      <c r="G2038" s="586">
        <f t="shared" si="130"/>
        <v>2603.04</v>
      </c>
      <c r="H2038" s="587">
        <f t="shared" si="132"/>
        <v>0</v>
      </c>
      <c r="I2038" s="112">
        <v>39051</v>
      </c>
      <c r="J2038" s="8" t="s">
        <v>7219</v>
      </c>
      <c r="K2038" s="39"/>
      <c r="L2038" s="340"/>
      <c r="M2038" s="39"/>
      <c r="N2038" s="39"/>
      <c r="O2038" s="39"/>
      <c r="P2038" s="352" t="s">
        <v>7219</v>
      </c>
      <c r="Q2038" s="39"/>
    </row>
    <row r="2039" spans="1:17" ht="81" x14ac:dyDescent="0.25">
      <c r="A2039" s="417">
        <f t="shared" si="135"/>
        <v>1876</v>
      </c>
      <c r="B2039" s="422" t="s">
        <v>6743</v>
      </c>
      <c r="C2039" s="278" t="s">
        <v>6741</v>
      </c>
      <c r="D2039" s="166" t="s">
        <v>7642</v>
      </c>
      <c r="E2039" s="237" t="s">
        <v>2934</v>
      </c>
      <c r="F2039" s="118">
        <v>2603.04</v>
      </c>
      <c r="G2039" s="586">
        <f t="shared" si="130"/>
        <v>2603.04</v>
      </c>
      <c r="H2039" s="587">
        <f t="shared" si="132"/>
        <v>0</v>
      </c>
      <c r="I2039" s="112">
        <v>39051</v>
      </c>
      <c r="J2039" s="8" t="s">
        <v>7219</v>
      </c>
      <c r="K2039" s="39"/>
      <c r="L2039" s="340"/>
      <c r="M2039" s="39"/>
      <c r="N2039" s="39"/>
      <c r="O2039" s="39"/>
      <c r="P2039" s="352" t="s">
        <v>7219</v>
      </c>
      <c r="Q2039" s="39"/>
    </row>
    <row r="2040" spans="1:17" ht="81" x14ac:dyDescent="0.25">
      <c r="A2040" s="417">
        <f t="shared" si="135"/>
        <v>1877</v>
      </c>
      <c r="B2040" s="422" t="s">
        <v>6744</v>
      </c>
      <c r="C2040" s="278" t="s">
        <v>6745</v>
      </c>
      <c r="D2040" s="166" t="s">
        <v>7642</v>
      </c>
      <c r="E2040" s="237" t="s">
        <v>2934</v>
      </c>
      <c r="F2040" s="118">
        <v>1173.33</v>
      </c>
      <c r="G2040" s="586">
        <f t="shared" si="130"/>
        <v>1173.33</v>
      </c>
      <c r="H2040" s="587">
        <f t="shared" si="132"/>
        <v>0</v>
      </c>
      <c r="I2040" s="112">
        <v>41969</v>
      </c>
      <c r="J2040" s="8" t="s">
        <v>7078</v>
      </c>
      <c r="K2040" s="39"/>
      <c r="L2040" s="340"/>
      <c r="M2040" s="39"/>
      <c r="N2040" s="39"/>
      <c r="O2040" s="39"/>
      <c r="P2040" s="352" t="s">
        <v>7078</v>
      </c>
      <c r="Q2040" s="39"/>
    </row>
    <row r="2041" spans="1:17" ht="81" x14ac:dyDescent="0.25">
      <c r="A2041" s="417">
        <f t="shared" si="135"/>
        <v>1878</v>
      </c>
      <c r="B2041" s="422" t="s">
        <v>6746</v>
      </c>
      <c r="C2041" s="278" t="s">
        <v>6747</v>
      </c>
      <c r="D2041" s="166" t="s">
        <v>7642</v>
      </c>
      <c r="E2041" s="237" t="s">
        <v>2934</v>
      </c>
      <c r="F2041" s="118">
        <v>1173.33</v>
      </c>
      <c r="G2041" s="586">
        <f t="shared" si="130"/>
        <v>1173.33</v>
      </c>
      <c r="H2041" s="587">
        <f t="shared" si="132"/>
        <v>0</v>
      </c>
      <c r="I2041" s="112">
        <v>41969</v>
      </c>
      <c r="J2041" s="8" t="s">
        <v>7078</v>
      </c>
      <c r="K2041" s="39"/>
      <c r="L2041" s="340"/>
      <c r="M2041" s="39"/>
      <c r="N2041" s="39"/>
      <c r="O2041" s="39"/>
      <c r="P2041" s="352" t="s">
        <v>7078</v>
      </c>
      <c r="Q2041" s="39"/>
    </row>
    <row r="2042" spans="1:17" ht="81" x14ac:dyDescent="0.25">
      <c r="A2042" s="417">
        <f t="shared" si="135"/>
        <v>1879</v>
      </c>
      <c r="B2042" s="422" t="s">
        <v>6748</v>
      </c>
      <c r="C2042" s="278" t="s">
        <v>6749</v>
      </c>
      <c r="D2042" s="166" t="s">
        <v>7642</v>
      </c>
      <c r="E2042" s="237" t="s">
        <v>2934</v>
      </c>
      <c r="F2042" s="118">
        <v>1173.33</v>
      </c>
      <c r="G2042" s="586">
        <f t="shared" si="130"/>
        <v>1173.33</v>
      </c>
      <c r="H2042" s="587">
        <f t="shared" si="132"/>
        <v>0</v>
      </c>
      <c r="I2042" s="112">
        <v>41969</v>
      </c>
      <c r="J2042" s="8" t="s">
        <v>7078</v>
      </c>
      <c r="K2042" s="39"/>
      <c r="L2042" s="340"/>
      <c r="M2042" s="39"/>
      <c r="N2042" s="39"/>
      <c r="O2042" s="39"/>
      <c r="P2042" s="352" t="s">
        <v>7078</v>
      </c>
      <c r="Q2042" s="39"/>
    </row>
    <row r="2043" spans="1:17" ht="81" x14ac:dyDescent="0.25">
      <c r="A2043" s="417">
        <f t="shared" si="135"/>
        <v>1880</v>
      </c>
      <c r="B2043" s="422" t="s">
        <v>6750</v>
      </c>
      <c r="C2043" s="278" t="s">
        <v>6751</v>
      </c>
      <c r="D2043" s="166" t="s">
        <v>7642</v>
      </c>
      <c r="E2043" s="237" t="s">
        <v>2934</v>
      </c>
      <c r="F2043" s="118">
        <v>1173.33</v>
      </c>
      <c r="G2043" s="586">
        <f t="shared" si="130"/>
        <v>1173.33</v>
      </c>
      <c r="H2043" s="587">
        <f t="shared" si="132"/>
        <v>0</v>
      </c>
      <c r="I2043" s="112">
        <v>41969</v>
      </c>
      <c r="J2043" s="8" t="s">
        <v>7078</v>
      </c>
      <c r="K2043" s="39"/>
      <c r="L2043" s="340"/>
      <c r="M2043" s="39"/>
      <c r="N2043" s="39"/>
      <c r="O2043" s="39"/>
      <c r="P2043" s="352" t="s">
        <v>7078</v>
      </c>
      <c r="Q2043" s="39"/>
    </row>
    <row r="2044" spans="1:17" ht="81" x14ac:dyDescent="0.25">
      <c r="A2044" s="417">
        <f t="shared" si="135"/>
        <v>1881</v>
      </c>
      <c r="B2044" s="422" t="s">
        <v>6752</v>
      </c>
      <c r="C2044" s="278" t="s">
        <v>6753</v>
      </c>
      <c r="D2044" s="166" t="s">
        <v>7642</v>
      </c>
      <c r="E2044" s="237" t="s">
        <v>2934</v>
      </c>
      <c r="F2044" s="118">
        <v>1173.33</v>
      </c>
      <c r="G2044" s="586">
        <f t="shared" si="130"/>
        <v>1173.33</v>
      </c>
      <c r="H2044" s="587">
        <f t="shared" si="132"/>
        <v>0</v>
      </c>
      <c r="I2044" s="112">
        <v>41969</v>
      </c>
      <c r="J2044" s="8" t="s">
        <v>7078</v>
      </c>
      <c r="K2044" s="39"/>
      <c r="L2044" s="340"/>
      <c r="M2044" s="39"/>
      <c r="N2044" s="39"/>
      <c r="O2044" s="39"/>
      <c r="P2044" s="352" t="s">
        <v>7078</v>
      </c>
      <c r="Q2044" s="39"/>
    </row>
    <row r="2045" spans="1:17" ht="81" x14ac:dyDescent="0.25">
      <c r="A2045" s="417">
        <f t="shared" si="135"/>
        <v>1882</v>
      </c>
      <c r="B2045" s="422" t="s">
        <v>6754</v>
      </c>
      <c r="C2045" s="278" t="s">
        <v>6755</v>
      </c>
      <c r="D2045" s="166" t="s">
        <v>7642</v>
      </c>
      <c r="E2045" s="237" t="s">
        <v>2934</v>
      </c>
      <c r="F2045" s="118">
        <v>1173.33</v>
      </c>
      <c r="G2045" s="586">
        <f t="shared" si="130"/>
        <v>1173.33</v>
      </c>
      <c r="H2045" s="587">
        <f t="shared" si="132"/>
        <v>0</v>
      </c>
      <c r="I2045" s="112">
        <v>41969</v>
      </c>
      <c r="J2045" s="8" t="s">
        <v>7078</v>
      </c>
      <c r="K2045" s="39"/>
      <c r="L2045" s="340"/>
      <c r="M2045" s="39"/>
      <c r="N2045" s="39"/>
      <c r="O2045" s="39"/>
      <c r="P2045" s="352" t="s">
        <v>7078</v>
      </c>
      <c r="Q2045" s="39"/>
    </row>
    <row r="2046" spans="1:17" ht="81" x14ac:dyDescent="0.25">
      <c r="A2046" s="417">
        <f t="shared" si="135"/>
        <v>1883</v>
      </c>
      <c r="B2046" s="422" t="s">
        <v>6756</v>
      </c>
      <c r="C2046" s="278" t="s">
        <v>6757</v>
      </c>
      <c r="D2046" s="166" t="s">
        <v>7642</v>
      </c>
      <c r="E2046" s="237" t="s">
        <v>2934</v>
      </c>
      <c r="F2046" s="118">
        <v>1173.33</v>
      </c>
      <c r="G2046" s="586">
        <f t="shared" si="130"/>
        <v>1173.33</v>
      </c>
      <c r="H2046" s="587">
        <f t="shared" si="132"/>
        <v>0</v>
      </c>
      <c r="I2046" s="112">
        <v>41969</v>
      </c>
      <c r="J2046" s="8" t="s">
        <v>7078</v>
      </c>
      <c r="K2046" s="39"/>
      <c r="L2046" s="340"/>
      <c r="M2046" s="39"/>
      <c r="N2046" s="39"/>
      <c r="O2046" s="39"/>
      <c r="P2046" s="352" t="s">
        <v>7078</v>
      </c>
      <c r="Q2046" s="39"/>
    </row>
    <row r="2047" spans="1:17" ht="81" x14ac:dyDescent="0.25">
      <c r="A2047" s="417">
        <f t="shared" si="135"/>
        <v>1884</v>
      </c>
      <c r="B2047" s="422" t="s">
        <v>6758</v>
      </c>
      <c r="C2047" s="278" t="s">
        <v>6759</v>
      </c>
      <c r="D2047" s="166" t="s">
        <v>7642</v>
      </c>
      <c r="E2047" s="237" t="s">
        <v>2934</v>
      </c>
      <c r="F2047" s="118">
        <v>1173.33</v>
      </c>
      <c r="G2047" s="586">
        <f t="shared" si="130"/>
        <v>1173.33</v>
      </c>
      <c r="H2047" s="587">
        <f t="shared" si="132"/>
        <v>0</v>
      </c>
      <c r="I2047" s="112">
        <v>41969</v>
      </c>
      <c r="J2047" s="8" t="s">
        <v>7078</v>
      </c>
      <c r="K2047" s="39"/>
      <c r="L2047" s="340"/>
      <c r="M2047" s="39"/>
      <c r="N2047" s="39"/>
      <c r="O2047" s="39"/>
      <c r="P2047" s="352" t="s">
        <v>7078</v>
      </c>
      <c r="Q2047" s="39"/>
    </row>
    <row r="2048" spans="1:17" ht="81" x14ac:dyDescent="0.25">
      <c r="A2048" s="417">
        <f t="shared" si="135"/>
        <v>1885</v>
      </c>
      <c r="B2048" s="422" t="s">
        <v>6760</v>
      </c>
      <c r="C2048" s="278" t="s">
        <v>6761</v>
      </c>
      <c r="D2048" s="166" t="s">
        <v>7642</v>
      </c>
      <c r="E2048" s="237" t="s">
        <v>2934</v>
      </c>
      <c r="F2048" s="317">
        <v>756.9</v>
      </c>
      <c r="G2048" s="586">
        <f t="shared" si="130"/>
        <v>756.9</v>
      </c>
      <c r="H2048" s="587">
        <f t="shared" si="132"/>
        <v>0</v>
      </c>
      <c r="I2048" s="112">
        <v>41969</v>
      </c>
      <c r="J2048" s="8" t="s">
        <v>7078</v>
      </c>
      <c r="K2048" s="39"/>
      <c r="L2048" s="340"/>
      <c r="M2048" s="39"/>
      <c r="N2048" s="39"/>
      <c r="O2048" s="39"/>
      <c r="P2048" s="352" t="s">
        <v>7078</v>
      </c>
      <c r="Q2048" s="39"/>
    </row>
    <row r="2049" spans="1:17" ht="81" x14ac:dyDescent="0.25">
      <c r="A2049" s="417">
        <f t="shared" si="135"/>
        <v>1886</v>
      </c>
      <c r="B2049" s="422" t="s">
        <v>6762</v>
      </c>
      <c r="C2049" s="278" t="s">
        <v>6763</v>
      </c>
      <c r="D2049" s="166" t="s">
        <v>7642</v>
      </c>
      <c r="E2049" s="237" t="s">
        <v>2934</v>
      </c>
      <c r="F2049" s="317">
        <v>756.9</v>
      </c>
      <c r="G2049" s="586">
        <f t="shared" si="130"/>
        <v>756.9</v>
      </c>
      <c r="H2049" s="587">
        <f t="shared" si="132"/>
        <v>0</v>
      </c>
      <c r="I2049" s="112">
        <v>41970</v>
      </c>
      <c r="J2049" s="8" t="s">
        <v>7078</v>
      </c>
      <c r="K2049" s="39"/>
      <c r="L2049" s="340"/>
      <c r="M2049" s="39"/>
      <c r="N2049" s="39"/>
      <c r="O2049" s="39"/>
      <c r="P2049" s="352" t="s">
        <v>7078</v>
      </c>
      <c r="Q2049" s="39"/>
    </row>
    <row r="2050" spans="1:17" ht="81" x14ac:dyDescent="0.25">
      <c r="A2050" s="417">
        <f t="shared" si="135"/>
        <v>1887</v>
      </c>
      <c r="B2050" s="422" t="s">
        <v>6764</v>
      </c>
      <c r="C2050" s="278" t="s">
        <v>6765</v>
      </c>
      <c r="D2050" s="166" t="s">
        <v>7642</v>
      </c>
      <c r="E2050" s="237" t="s">
        <v>2934</v>
      </c>
      <c r="F2050" s="118">
        <v>2552.04</v>
      </c>
      <c r="G2050" s="586">
        <f t="shared" si="130"/>
        <v>2552.04</v>
      </c>
      <c r="H2050" s="587">
        <f t="shared" si="132"/>
        <v>0</v>
      </c>
      <c r="I2050" s="112">
        <v>39051</v>
      </c>
      <c r="J2050" s="8" t="s">
        <v>7219</v>
      </c>
      <c r="K2050" s="39"/>
      <c r="L2050" s="340"/>
      <c r="M2050" s="39"/>
      <c r="N2050" s="39"/>
      <c r="O2050" s="39"/>
      <c r="P2050" s="352" t="s">
        <v>7219</v>
      </c>
      <c r="Q2050" s="39"/>
    </row>
    <row r="2051" spans="1:17" ht="81" x14ac:dyDescent="0.25">
      <c r="A2051" s="417">
        <f t="shared" si="135"/>
        <v>1888</v>
      </c>
      <c r="B2051" s="422" t="s">
        <v>6766</v>
      </c>
      <c r="C2051" s="278" t="s">
        <v>6765</v>
      </c>
      <c r="D2051" s="166" t="s">
        <v>7642</v>
      </c>
      <c r="E2051" s="237" t="s">
        <v>2934</v>
      </c>
      <c r="F2051" s="118">
        <v>2552.04</v>
      </c>
      <c r="G2051" s="586">
        <f t="shared" si="130"/>
        <v>2552.04</v>
      </c>
      <c r="H2051" s="587">
        <f t="shared" si="132"/>
        <v>0</v>
      </c>
      <c r="I2051" s="112">
        <v>39051</v>
      </c>
      <c r="J2051" s="8" t="s">
        <v>7219</v>
      </c>
      <c r="K2051" s="39"/>
      <c r="L2051" s="340"/>
      <c r="M2051" s="39"/>
      <c r="N2051" s="39"/>
      <c r="O2051" s="39"/>
      <c r="P2051" s="352" t="s">
        <v>7219</v>
      </c>
      <c r="Q2051" s="39"/>
    </row>
    <row r="2052" spans="1:17" ht="81" x14ac:dyDescent="0.25">
      <c r="A2052" s="417">
        <f t="shared" si="135"/>
        <v>1889</v>
      </c>
      <c r="B2052" s="422" t="s">
        <v>6767</v>
      </c>
      <c r="C2052" s="278" t="s">
        <v>6765</v>
      </c>
      <c r="D2052" s="166" t="s">
        <v>7642</v>
      </c>
      <c r="E2052" s="237" t="s">
        <v>2934</v>
      </c>
      <c r="F2052" s="118">
        <v>2552.04</v>
      </c>
      <c r="G2052" s="586">
        <f t="shared" ref="G2052:G2115" si="136">F2052</f>
        <v>2552.04</v>
      </c>
      <c r="H2052" s="587">
        <f t="shared" si="132"/>
        <v>0</v>
      </c>
      <c r="I2052" s="112">
        <v>39051</v>
      </c>
      <c r="J2052" s="8" t="s">
        <v>7219</v>
      </c>
      <c r="K2052" s="39"/>
      <c r="L2052" s="340"/>
      <c r="M2052" s="39"/>
      <c r="N2052" s="39"/>
      <c r="O2052" s="39"/>
      <c r="P2052" s="352" t="s">
        <v>7219</v>
      </c>
      <c r="Q2052" s="39"/>
    </row>
    <row r="2053" spans="1:17" ht="81" x14ac:dyDescent="0.25">
      <c r="A2053" s="417">
        <f t="shared" si="135"/>
        <v>1890</v>
      </c>
      <c r="B2053" s="422" t="s">
        <v>6768</v>
      </c>
      <c r="C2053" s="278" t="s">
        <v>6765</v>
      </c>
      <c r="D2053" s="166" t="s">
        <v>7642</v>
      </c>
      <c r="E2053" s="237" t="s">
        <v>2934</v>
      </c>
      <c r="F2053" s="118">
        <v>2552.04</v>
      </c>
      <c r="G2053" s="586">
        <f t="shared" si="136"/>
        <v>2552.04</v>
      </c>
      <c r="H2053" s="587">
        <f t="shared" si="132"/>
        <v>0</v>
      </c>
      <c r="I2053" s="112">
        <v>39051</v>
      </c>
      <c r="J2053" s="8" t="s">
        <v>7219</v>
      </c>
      <c r="K2053" s="39"/>
      <c r="L2053" s="340"/>
      <c r="M2053" s="39"/>
      <c r="N2053" s="39"/>
      <c r="O2053" s="39"/>
      <c r="P2053" s="352" t="s">
        <v>7219</v>
      </c>
      <c r="Q2053" s="39"/>
    </row>
    <row r="2054" spans="1:17" ht="81" x14ac:dyDescent="0.25">
      <c r="A2054" s="417">
        <f t="shared" ref="A2054:A2069" si="137">A2053+1</f>
        <v>1891</v>
      </c>
      <c r="B2054" s="422" t="s">
        <v>6769</v>
      </c>
      <c r="C2054" s="278" t="s">
        <v>6765</v>
      </c>
      <c r="D2054" s="166" t="s">
        <v>7642</v>
      </c>
      <c r="E2054" s="237" t="s">
        <v>2934</v>
      </c>
      <c r="F2054" s="118">
        <v>2552.04</v>
      </c>
      <c r="G2054" s="586">
        <f t="shared" si="136"/>
        <v>2552.04</v>
      </c>
      <c r="H2054" s="587">
        <f t="shared" ref="H2054:H2117" si="138">F2054-G2054</f>
        <v>0</v>
      </c>
      <c r="I2054" s="112">
        <v>39051</v>
      </c>
      <c r="J2054" s="8" t="s">
        <v>7219</v>
      </c>
      <c r="K2054" s="39"/>
      <c r="L2054" s="340"/>
      <c r="M2054" s="39"/>
      <c r="N2054" s="39"/>
      <c r="O2054" s="39"/>
      <c r="P2054" s="352" t="s">
        <v>7219</v>
      </c>
      <c r="Q2054" s="39"/>
    </row>
    <row r="2055" spans="1:17" ht="81" x14ac:dyDescent="0.25">
      <c r="A2055" s="417">
        <f t="shared" si="137"/>
        <v>1892</v>
      </c>
      <c r="B2055" s="422" t="s">
        <v>6770</v>
      </c>
      <c r="C2055" s="278" t="s">
        <v>6765</v>
      </c>
      <c r="D2055" s="166" t="s">
        <v>7642</v>
      </c>
      <c r="E2055" s="237" t="s">
        <v>2934</v>
      </c>
      <c r="F2055" s="118">
        <v>2552.04</v>
      </c>
      <c r="G2055" s="586">
        <f t="shared" si="136"/>
        <v>2552.04</v>
      </c>
      <c r="H2055" s="587">
        <f t="shared" si="138"/>
        <v>0</v>
      </c>
      <c r="I2055" s="112">
        <v>39051</v>
      </c>
      <c r="J2055" s="8" t="s">
        <v>7219</v>
      </c>
      <c r="K2055" s="39"/>
      <c r="L2055" s="340"/>
      <c r="M2055" s="39"/>
      <c r="N2055" s="39"/>
      <c r="O2055" s="39"/>
      <c r="P2055" s="352" t="s">
        <v>7219</v>
      </c>
      <c r="Q2055" s="39"/>
    </row>
    <row r="2056" spans="1:17" ht="89.25" x14ac:dyDescent="0.25">
      <c r="A2056" s="417">
        <f t="shared" si="137"/>
        <v>1893</v>
      </c>
      <c r="B2056" s="422" t="s">
        <v>6771</v>
      </c>
      <c r="C2056" s="278" t="s">
        <v>6772</v>
      </c>
      <c r="D2056" s="166" t="s">
        <v>7643</v>
      </c>
      <c r="E2056" s="237" t="s">
        <v>2934</v>
      </c>
      <c r="F2056" s="118">
        <v>2780</v>
      </c>
      <c r="G2056" s="586">
        <f t="shared" si="136"/>
        <v>2780</v>
      </c>
      <c r="H2056" s="587">
        <f t="shared" si="138"/>
        <v>0</v>
      </c>
      <c r="I2056" s="112">
        <v>42699</v>
      </c>
      <c r="J2056" s="8" t="s">
        <v>7238</v>
      </c>
      <c r="K2056" s="39"/>
      <c r="L2056" s="340"/>
      <c r="M2056" s="39"/>
      <c r="N2056" s="39"/>
      <c r="O2056" s="39"/>
      <c r="P2056" s="352" t="s">
        <v>7238</v>
      </c>
      <c r="Q2056" s="39"/>
    </row>
    <row r="2057" spans="1:17" ht="89.25" x14ac:dyDescent="0.25">
      <c r="A2057" s="417">
        <f t="shared" si="137"/>
        <v>1894</v>
      </c>
      <c r="B2057" s="422" t="s">
        <v>6773</v>
      </c>
      <c r="C2057" s="278" t="s">
        <v>6772</v>
      </c>
      <c r="D2057" s="166" t="s">
        <v>7643</v>
      </c>
      <c r="E2057" s="237" t="s">
        <v>2934</v>
      </c>
      <c r="F2057" s="118">
        <v>2780</v>
      </c>
      <c r="G2057" s="586">
        <f t="shared" si="136"/>
        <v>2780</v>
      </c>
      <c r="H2057" s="587">
        <f t="shared" si="138"/>
        <v>0</v>
      </c>
      <c r="I2057" s="112">
        <v>42699</v>
      </c>
      <c r="J2057" s="8" t="s">
        <v>7238</v>
      </c>
      <c r="K2057" s="39"/>
      <c r="L2057" s="340"/>
      <c r="M2057" s="39"/>
      <c r="N2057" s="39"/>
      <c r="O2057" s="39"/>
      <c r="P2057" s="352" t="s">
        <v>7238</v>
      </c>
      <c r="Q2057" s="39"/>
    </row>
    <row r="2058" spans="1:17" ht="89.25" x14ac:dyDescent="0.25">
      <c r="A2058" s="417">
        <f t="shared" si="137"/>
        <v>1895</v>
      </c>
      <c r="B2058" s="422" t="s">
        <v>6774</v>
      </c>
      <c r="C2058" s="278" t="s">
        <v>6772</v>
      </c>
      <c r="D2058" s="166" t="s">
        <v>7643</v>
      </c>
      <c r="E2058" s="237" t="s">
        <v>2934</v>
      </c>
      <c r="F2058" s="118">
        <v>2780</v>
      </c>
      <c r="G2058" s="586">
        <f t="shared" si="136"/>
        <v>2780</v>
      </c>
      <c r="H2058" s="587">
        <f t="shared" si="138"/>
        <v>0</v>
      </c>
      <c r="I2058" s="112">
        <v>42699</v>
      </c>
      <c r="J2058" s="8" t="s">
        <v>7238</v>
      </c>
      <c r="K2058" s="39"/>
      <c r="L2058" s="340"/>
      <c r="M2058" s="39"/>
      <c r="N2058" s="39"/>
      <c r="O2058" s="39"/>
      <c r="P2058" s="352" t="s">
        <v>7238</v>
      </c>
      <c r="Q2058" s="39"/>
    </row>
    <row r="2059" spans="1:17" ht="81" x14ac:dyDescent="0.25">
      <c r="A2059" s="417">
        <f t="shared" si="137"/>
        <v>1896</v>
      </c>
      <c r="B2059" s="422" t="s">
        <v>6775</v>
      </c>
      <c r="C2059" s="278" t="s">
        <v>6776</v>
      </c>
      <c r="D2059" s="167" t="s">
        <v>7644</v>
      </c>
      <c r="E2059" s="237" t="s">
        <v>2934</v>
      </c>
      <c r="F2059" s="118">
        <v>1866.6</v>
      </c>
      <c r="G2059" s="586">
        <f t="shared" si="136"/>
        <v>1866.6</v>
      </c>
      <c r="H2059" s="587">
        <f t="shared" si="138"/>
        <v>0</v>
      </c>
      <c r="I2059" s="112">
        <v>41890</v>
      </c>
      <c r="J2059" s="8" t="s">
        <v>7239</v>
      </c>
      <c r="K2059" s="39"/>
      <c r="L2059" s="340"/>
      <c r="M2059" s="39"/>
      <c r="N2059" s="39"/>
      <c r="O2059" s="39"/>
      <c r="P2059" s="352" t="s">
        <v>7239</v>
      </c>
      <c r="Q2059" s="39"/>
    </row>
    <row r="2060" spans="1:17" ht="81" x14ac:dyDescent="0.25">
      <c r="A2060" s="417">
        <f t="shared" si="137"/>
        <v>1897</v>
      </c>
      <c r="B2060" s="422" t="s">
        <v>6777</v>
      </c>
      <c r="C2060" s="278" t="s">
        <v>6778</v>
      </c>
      <c r="D2060" s="167" t="s">
        <v>7645</v>
      </c>
      <c r="E2060" s="237" t="s">
        <v>2934</v>
      </c>
      <c r="F2060" s="118">
        <v>1866.6</v>
      </c>
      <c r="G2060" s="586">
        <f t="shared" si="136"/>
        <v>1866.6</v>
      </c>
      <c r="H2060" s="587">
        <f t="shared" si="138"/>
        <v>0</v>
      </c>
      <c r="I2060" s="112">
        <v>41890</v>
      </c>
      <c r="J2060" s="8" t="s">
        <v>7239</v>
      </c>
      <c r="K2060" s="39"/>
      <c r="L2060" s="340"/>
      <c r="M2060" s="39"/>
      <c r="N2060" s="39"/>
      <c r="O2060" s="39"/>
      <c r="P2060" s="352" t="s">
        <v>7239</v>
      </c>
      <c r="Q2060" s="39"/>
    </row>
    <row r="2061" spans="1:17" ht="81" x14ac:dyDescent="0.25">
      <c r="A2061" s="417">
        <f t="shared" si="137"/>
        <v>1898</v>
      </c>
      <c r="B2061" s="422" t="s">
        <v>6779</v>
      </c>
      <c r="C2061" s="278" t="s">
        <v>6780</v>
      </c>
      <c r="D2061" s="167" t="s">
        <v>7645</v>
      </c>
      <c r="E2061" s="237" t="s">
        <v>2934</v>
      </c>
      <c r="F2061" s="118">
        <v>1866.6</v>
      </c>
      <c r="G2061" s="586">
        <f t="shared" si="136"/>
        <v>1866.6</v>
      </c>
      <c r="H2061" s="587">
        <f t="shared" si="138"/>
        <v>0</v>
      </c>
      <c r="I2061" s="112">
        <v>41890</v>
      </c>
      <c r="J2061" s="8" t="s">
        <v>7239</v>
      </c>
      <c r="K2061" s="39"/>
      <c r="L2061" s="340"/>
      <c r="M2061" s="39"/>
      <c r="N2061" s="39"/>
      <c r="O2061" s="39"/>
      <c r="P2061" s="352" t="s">
        <v>7239</v>
      </c>
      <c r="Q2061" s="39"/>
    </row>
    <row r="2062" spans="1:17" ht="168" x14ac:dyDescent="0.25">
      <c r="A2062" s="417">
        <f t="shared" si="137"/>
        <v>1899</v>
      </c>
      <c r="B2062" s="422" t="s">
        <v>6781</v>
      </c>
      <c r="C2062" s="278" t="s">
        <v>6782</v>
      </c>
      <c r="D2062" s="167" t="s">
        <v>7646</v>
      </c>
      <c r="E2062" s="237" t="s">
        <v>2934</v>
      </c>
      <c r="F2062" s="118">
        <v>1966.42</v>
      </c>
      <c r="G2062" s="586">
        <f t="shared" si="136"/>
        <v>1966.42</v>
      </c>
      <c r="H2062" s="587">
        <f t="shared" si="138"/>
        <v>0</v>
      </c>
      <c r="I2062" s="112">
        <v>42325</v>
      </c>
      <c r="J2062" s="8" t="s">
        <v>7240</v>
      </c>
      <c r="K2062" s="39"/>
      <c r="L2062" s="340"/>
      <c r="M2062" s="39"/>
      <c r="N2062" s="39"/>
      <c r="O2062" s="39"/>
      <c r="P2062" s="352" t="s">
        <v>7240</v>
      </c>
      <c r="Q2062" s="39"/>
    </row>
    <row r="2063" spans="1:17" ht="168" x14ac:dyDescent="0.25">
      <c r="A2063" s="417">
        <f t="shared" si="137"/>
        <v>1900</v>
      </c>
      <c r="B2063" s="422" t="s">
        <v>6783</v>
      </c>
      <c r="C2063" s="278" t="s">
        <v>6784</v>
      </c>
      <c r="D2063" s="167" t="s">
        <v>7647</v>
      </c>
      <c r="E2063" s="237" t="s">
        <v>2934</v>
      </c>
      <c r="F2063" s="118">
        <v>1966.42</v>
      </c>
      <c r="G2063" s="586">
        <f t="shared" si="136"/>
        <v>1966.42</v>
      </c>
      <c r="H2063" s="587">
        <f t="shared" si="138"/>
        <v>0</v>
      </c>
      <c r="I2063" s="112">
        <v>42325</v>
      </c>
      <c r="J2063" s="8" t="s">
        <v>7240</v>
      </c>
      <c r="K2063" s="39"/>
      <c r="L2063" s="340"/>
      <c r="M2063" s="39"/>
      <c r="N2063" s="39"/>
      <c r="O2063" s="39"/>
      <c r="P2063" s="352" t="s">
        <v>7240</v>
      </c>
      <c r="Q2063" s="39"/>
    </row>
    <row r="2064" spans="1:17" ht="168" x14ac:dyDescent="0.25">
      <c r="A2064" s="417">
        <f t="shared" si="137"/>
        <v>1901</v>
      </c>
      <c r="B2064" s="422" t="s">
        <v>6785</v>
      </c>
      <c r="C2064" s="278" t="s">
        <v>6786</v>
      </c>
      <c r="D2064" s="167" t="s">
        <v>7648</v>
      </c>
      <c r="E2064" s="237" t="s">
        <v>2934</v>
      </c>
      <c r="F2064" s="118">
        <v>1966.42</v>
      </c>
      <c r="G2064" s="586">
        <f t="shared" si="136"/>
        <v>1966.42</v>
      </c>
      <c r="H2064" s="587">
        <f t="shared" si="138"/>
        <v>0</v>
      </c>
      <c r="I2064" s="112">
        <v>42325</v>
      </c>
      <c r="J2064" s="8" t="s">
        <v>7240</v>
      </c>
      <c r="K2064" s="39"/>
      <c r="L2064" s="340"/>
      <c r="M2064" s="39"/>
      <c r="N2064" s="39"/>
      <c r="O2064" s="39"/>
      <c r="P2064" s="352" t="s">
        <v>7240</v>
      </c>
      <c r="Q2064" s="39"/>
    </row>
    <row r="2065" spans="1:17" ht="168" x14ac:dyDescent="0.25">
      <c r="A2065" s="417">
        <f t="shared" si="137"/>
        <v>1902</v>
      </c>
      <c r="B2065" s="422" t="s">
        <v>6787</v>
      </c>
      <c r="C2065" s="278" t="s">
        <v>6788</v>
      </c>
      <c r="D2065" s="167" t="s">
        <v>7649</v>
      </c>
      <c r="E2065" s="237" t="s">
        <v>2934</v>
      </c>
      <c r="F2065" s="118">
        <v>1966.42</v>
      </c>
      <c r="G2065" s="586">
        <f t="shared" si="136"/>
        <v>1966.42</v>
      </c>
      <c r="H2065" s="587">
        <f t="shared" si="138"/>
        <v>0</v>
      </c>
      <c r="I2065" s="112">
        <v>42325</v>
      </c>
      <c r="J2065" s="8" t="s">
        <v>7240</v>
      </c>
      <c r="K2065" s="39"/>
      <c r="L2065" s="340"/>
      <c r="M2065" s="39"/>
      <c r="N2065" s="39"/>
      <c r="O2065" s="39"/>
      <c r="P2065" s="352" t="s">
        <v>7240</v>
      </c>
      <c r="Q2065" s="39"/>
    </row>
    <row r="2066" spans="1:17" ht="168" x14ac:dyDescent="0.25">
      <c r="A2066" s="417">
        <f t="shared" si="137"/>
        <v>1903</v>
      </c>
      <c r="B2066" s="422" t="s">
        <v>6789</v>
      </c>
      <c r="C2066" s="278" t="s">
        <v>6790</v>
      </c>
      <c r="D2066" s="39"/>
      <c r="E2066" s="237" t="s">
        <v>2934</v>
      </c>
      <c r="F2066" s="118">
        <v>1877.92</v>
      </c>
      <c r="G2066" s="586">
        <f t="shared" si="136"/>
        <v>1877.92</v>
      </c>
      <c r="H2066" s="587">
        <f t="shared" si="138"/>
        <v>0</v>
      </c>
      <c r="I2066" s="112">
        <v>42325</v>
      </c>
      <c r="J2066" s="8" t="s">
        <v>7241</v>
      </c>
      <c r="K2066" s="39"/>
      <c r="L2066" s="340"/>
      <c r="M2066" s="39"/>
      <c r="N2066" s="39"/>
      <c r="O2066" s="39"/>
      <c r="P2066" s="352" t="s">
        <v>7241</v>
      </c>
      <c r="Q2066" s="39"/>
    </row>
    <row r="2067" spans="1:17" ht="168" x14ac:dyDescent="0.25">
      <c r="A2067" s="417">
        <f t="shared" si="137"/>
        <v>1904</v>
      </c>
      <c r="B2067" s="422" t="s">
        <v>6791</v>
      </c>
      <c r="C2067" s="278" t="s">
        <v>6792</v>
      </c>
      <c r="D2067" s="39"/>
      <c r="E2067" s="237" t="s">
        <v>2934</v>
      </c>
      <c r="F2067" s="118">
        <v>1877.92</v>
      </c>
      <c r="G2067" s="586">
        <f t="shared" si="136"/>
        <v>1877.92</v>
      </c>
      <c r="H2067" s="587">
        <f t="shared" si="138"/>
        <v>0</v>
      </c>
      <c r="I2067" s="112">
        <v>42325</v>
      </c>
      <c r="J2067" s="8" t="s">
        <v>7241</v>
      </c>
      <c r="K2067" s="39"/>
      <c r="L2067" s="340"/>
      <c r="M2067" s="39"/>
      <c r="N2067" s="39"/>
      <c r="O2067" s="39"/>
      <c r="P2067" s="352" t="s">
        <v>7241</v>
      </c>
      <c r="Q2067" s="39"/>
    </row>
    <row r="2068" spans="1:17" ht="81" x14ac:dyDescent="0.25">
      <c r="A2068" s="417">
        <f t="shared" si="137"/>
        <v>1905</v>
      </c>
      <c r="B2068" s="422" t="s">
        <v>6793</v>
      </c>
      <c r="C2068" s="278" t="s">
        <v>6794</v>
      </c>
      <c r="D2068" s="167" t="s">
        <v>7644</v>
      </c>
      <c r="E2068" s="237" t="s">
        <v>2934</v>
      </c>
      <c r="F2068" s="118">
        <v>1866.6</v>
      </c>
      <c r="G2068" s="586">
        <f t="shared" si="136"/>
        <v>1866.6</v>
      </c>
      <c r="H2068" s="587">
        <f t="shared" si="138"/>
        <v>0</v>
      </c>
      <c r="I2068" s="112">
        <v>41890</v>
      </c>
      <c r="J2068" s="8" t="s">
        <v>7239</v>
      </c>
      <c r="K2068" s="39"/>
      <c r="L2068" s="340"/>
      <c r="M2068" s="39"/>
      <c r="N2068" s="39"/>
      <c r="O2068" s="39"/>
      <c r="P2068" s="352" t="s">
        <v>7239</v>
      </c>
      <c r="Q2068" s="39"/>
    </row>
    <row r="2069" spans="1:17" ht="81" x14ac:dyDescent="0.25">
      <c r="A2069" s="417">
        <f t="shared" si="137"/>
        <v>1906</v>
      </c>
      <c r="B2069" s="422" t="s">
        <v>6795</v>
      </c>
      <c r="C2069" s="278" t="s">
        <v>6796</v>
      </c>
      <c r="D2069" s="167" t="s">
        <v>7644</v>
      </c>
      <c r="E2069" s="237" t="s">
        <v>2934</v>
      </c>
      <c r="F2069" s="118">
        <v>1866.6</v>
      </c>
      <c r="G2069" s="586">
        <f t="shared" si="136"/>
        <v>1866.6</v>
      </c>
      <c r="H2069" s="587">
        <f t="shared" si="138"/>
        <v>0</v>
      </c>
      <c r="I2069" s="112">
        <v>41890</v>
      </c>
      <c r="J2069" s="8" t="s">
        <v>7239</v>
      </c>
      <c r="K2069" s="39"/>
      <c r="L2069" s="340"/>
      <c r="M2069" s="39"/>
      <c r="N2069" s="39"/>
      <c r="O2069" s="39"/>
      <c r="P2069" s="352" t="s">
        <v>7239</v>
      </c>
      <c r="Q2069" s="39"/>
    </row>
    <row r="2070" spans="1:17" ht="81" x14ac:dyDescent="0.25">
      <c r="A2070" s="417">
        <f t="shared" ref="A2070:A2085" si="139">A2069+1</f>
        <v>1907</v>
      </c>
      <c r="B2070" s="422" t="s">
        <v>6797</v>
      </c>
      <c r="C2070" s="278" t="s">
        <v>6798</v>
      </c>
      <c r="D2070" s="167" t="s">
        <v>7644</v>
      </c>
      <c r="E2070" s="237" t="s">
        <v>2934</v>
      </c>
      <c r="F2070" s="118">
        <v>1866.6</v>
      </c>
      <c r="G2070" s="586">
        <f t="shared" si="136"/>
        <v>1866.6</v>
      </c>
      <c r="H2070" s="587">
        <f t="shared" si="138"/>
        <v>0</v>
      </c>
      <c r="I2070" s="112">
        <v>41890</v>
      </c>
      <c r="J2070" s="8" t="s">
        <v>7239</v>
      </c>
      <c r="K2070" s="39"/>
      <c r="L2070" s="340"/>
      <c r="M2070" s="39"/>
      <c r="N2070" s="39"/>
      <c r="O2070" s="39"/>
      <c r="P2070" s="352" t="s">
        <v>7239</v>
      </c>
      <c r="Q2070" s="39"/>
    </row>
    <row r="2071" spans="1:17" ht="168" x14ac:dyDescent="0.25">
      <c r="A2071" s="417">
        <f t="shared" si="139"/>
        <v>1908</v>
      </c>
      <c r="B2071" s="422" t="s">
        <v>6799</v>
      </c>
      <c r="C2071" s="278" t="s">
        <v>6800</v>
      </c>
      <c r="D2071" s="167" t="s">
        <v>7650</v>
      </c>
      <c r="E2071" s="237" t="s">
        <v>2934</v>
      </c>
      <c r="F2071" s="118">
        <v>1630.12</v>
      </c>
      <c r="G2071" s="586">
        <f t="shared" si="136"/>
        <v>1630.12</v>
      </c>
      <c r="H2071" s="587">
        <f t="shared" si="138"/>
        <v>0</v>
      </c>
      <c r="I2071" s="112">
        <v>42325</v>
      </c>
      <c r="J2071" s="8" t="s">
        <v>7242</v>
      </c>
      <c r="K2071" s="39"/>
      <c r="L2071" s="340"/>
      <c r="M2071" s="39"/>
      <c r="N2071" s="39"/>
      <c r="O2071" s="39"/>
      <c r="P2071" s="352" t="s">
        <v>7242</v>
      </c>
      <c r="Q2071" s="39"/>
    </row>
    <row r="2072" spans="1:17" ht="168" x14ac:dyDescent="0.25">
      <c r="A2072" s="417">
        <f t="shared" si="139"/>
        <v>1909</v>
      </c>
      <c r="B2072" s="422" t="s">
        <v>6801</v>
      </c>
      <c r="C2072" s="278" t="s">
        <v>6802</v>
      </c>
      <c r="D2072" s="167" t="s">
        <v>7650</v>
      </c>
      <c r="E2072" s="237" t="s">
        <v>2934</v>
      </c>
      <c r="F2072" s="118">
        <v>1630.12</v>
      </c>
      <c r="G2072" s="586">
        <f t="shared" si="136"/>
        <v>1630.12</v>
      </c>
      <c r="H2072" s="587">
        <f t="shared" si="138"/>
        <v>0</v>
      </c>
      <c r="I2072" s="112">
        <v>42325</v>
      </c>
      <c r="J2072" s="8" t="s">
        <v>7242</v>
      </c>
      <c r="K2072" s="39"/>
      <c r="L2072" s="340"/>
      <c r="M2072" s="39"/>
      <c r="N2072" s="39"/>
      <c r="O2072" s="39"/>
      <c r="P2072" s="352" t="s">
        <v>7242</v>
      </c>
      <c r="Q2072" s="39"/>
    </row>
    <row r="2073" spans="1:17" ht="157.5" x14ac:dyDescent="0.25">
      <c r="A2073" s="417">
        <f t="shared" si="139"/>
        <v>1910</v>
      </c>
      <c r="B2073" s="422" t="s">
        <v>6803</v>
      </c>
      <c r="C2073" s="278" t="s">
        <v>6804</v>
      </c>
      <c r="D2073" s="167" t="s">
        <v>7651</v>
      </c>
      <c r="E2073" s="237" t="s">
        <v>2934</v>
      </c>
      <c r="F2073" s="118">
        <v>1877.92</v>
      </c>
      <c r="G2073" s="586">
        <f t="shared" si="136"/>
        <v>1877.92</v>
      </c>
      <c r="H2073" s="587">
        <f t="shared" si="138"/>
        <v>0</v>
      </c>
      <c r="I2073" s="112">
        <v>42325</v>
      </c>
      <c r="J2073" s="418" t="s">
        <v>7241</v>
      </c>
      <c r="K2073" s="39"/>
      <c r="L2073" s="340"/>
      <c r="M2073" s="39"/>
      <c r="N2073" s="39"/>
      <c r="O2073" s="39"/>
      <c r="P2073" s="349" t="s">
        <v>7241</v>
      </c>
      <c r="Q2073" s="39"/>
    </row>
    <row r="2074" spans="1:17" ht="157.5" x14ac:dyDescent="0.25">
      <c r="A2074" s="417">
        <f t="shared" si="139"/>
        <v>1911</v>
      </c>
      <c r="B2074" s="422" t="s">
        <v>6805</v>
      </c>
      <c r="C2074" s="278" t="s">
        <v>6806</v>
      </c>
      <c r="D2074" s="167" t="s">
        <v>7651</v>
      </c>
      <c r="E2074" s="237" t="s">
        <v>2934</v>
      </c>
      <c r="F2074" s="118">
        <v>1877.92</v>
      </c>
      <c r="G2074" s="586">
        <f t="shared" si="136"/>
        <v>1877.92</v>
      </c>
      <c r="H2074" s="587">
        <f t="shared" si="138"/>
        <v>0</v>
      </c>
      <c r="I2074" s="112">
        <v>42325</v>
      </c>
      <c r="J2074" s="418" t="s">
        <v>7241</v>
      </c>
      <c r="K2074" s="39"/>
      <c r="L2074" s="340"/>
      <c r="M2074" s="39"/>
      <c r="N2074" s="39"/>
      <c r="O2074" s="39"/>
      <c r="P2074" s="349" t="s">
        <v>7241</v>
      </c>
      <c r="Q2074" s="39"/>
    </row>
    <row r="2075" spans="1:17" ht="157.5" x14ac:dyDescent="0.25">
      <c r="A2075" s="417">
        <f t="shared" si="139"/>
        <v>1912</v>
      </c>
      <c r="B2075" s="422" t="s">
        <v>6807</v>
      </c>
      <c r="C2075" s="278" t="s">
        <v>6808</v>
      </c>
      <c r="D2075" s="167" t="s">
        <v>7651</v>
      </c>
      <c r="E2075" s="237" t="s">
        <v>2934</v>
      </c>
      <c r="F2075" s="118">
        <v>1966.42</v>
      </c>
      <c r="G2075" s="586">
        <f t="shared" si="136"/>
        <v>1966.42</v>
      </c>
      <c r="H2075" s="587">
        <f t="shared" si="138"/>
        <v>0</v>
      </c>
      <c r="I2075" s="112">
        <v>42325</v>
      </c>
      <c r="J2075" s="418" t="s">
        <v>7240</v>
      </c>
      <c r="K2075" s="39"/>
      <c r="L2075" s="340"/>
      <c r="M2075" s="39"/>
      <c r="N2075" s="39"/>
      <c r="O2075" s="39"/>
      <c r="P2075" s="349" t="s">
        <v>7240</v>
      </c>
      <c r="Q2075" s="39"/>
    </row>
    <row r="2076" spans="1:17" ht="157.5" x14ac:dyDescent="0.25">
      <c r="A2076" s="417">
        <f t="shared" si="139"/>
        <v>1913</v>
      </c>
      <c r="B2076" s="422" t="s">
        <v>6809</v>
      </c>
      <c r="C2076" s="278" t="s">
        <v>6810</v>
      </c>
      <c r="D2076" s="167" t="s">
        <v>7651</v>
      </c>
      <c r="E2076" s="237" t="s">
        <v>2934</v>
      </c>
      <c r="F2076" s="118">
        <v>1966.42</v>
      </c>
      <c r="G2076" s="586">
        <f t="shared" si="136"/>
        <v>1966.42</v>
      </c>
      <c r="H2076" s="587">
        <f t="shared" si="138"/>
        <v>0</v>
      </c>
      <c r="I2076" s="112">
        <v>42325</v>
      </c>
      <c r="J2076" s="418" t="s">
        <v>7240</v>
      </c>
      <c r="K2076" s="39"/>
      <c r="L2076" s="340"/>
      <c r="M2076" s="39"/>
      <c r="N2076" s="39"/>
      <c r="O2076" s="39"/>
      <c r="P2076" s="349" t="s">
        <v>7240</v>
      </c>
      <c r="Q2076" s="39"/>
    </row>
    <row r="2077" spans="1:17" ht="157.5" x14ac:dyDescent="0.25">
      <c r="A2077" s="417">
        <f t="shared" si="139"/>
        <v>1914</v>
      </c>
      <c r="B2077" s="422" t="s">
        <v>6811</v>
      </c>
      <c r="C2077" s="278" t="s">
        <v>6812</v>
      </c>
      <c r="D2077" s="167" t="s">
        <v>7652</v>
      </c>
      <c r="E2077" s="237" t="s">
        <v>2934</v>
      </c>
      <c r="F2077" s="118">
        <v>2096.2199999999998</v>
      </c>
      <c r="G2077" s="586">
        <f t="shared" si="136"/>
        <v>2096.2199999999998</v>
      </c>
      <c r="H2077" s="587">
        <f t="shared" si="138"/>
        <v>0</v>
      </c>
      <c r="I2077" s="112">
        <v>42325</v>
      </c>
      <c r="J2077" s="418" t="s">
        <v>7243</v>
      </c>
      <c r="K2077" s="39"/>
      <c r="L2077" s="340"/>
      <c r="M2077" s="39"/>
      <c r="N2077" s="39"/>
      <c r="O2077" s="39"/>
      <c r="P2077" s="349" t="s">
        <v>7243</v>
      </c>
      <c r="Q2077" s="39"/>
    </row>
    <row r="2078" spans="1:17" ht="157.5" x14ac:dyDescent="0.25">
      <c r="A2078" s="417">
        <f t="shared" si="139"/>
        <v>1915</v>
      </c>
      <c r="B2078" s="422" t="s">
        <v>6813</v>
      </c>
      <c r="C2078" s="278" t="s">
        <v>6814</v>
      </c>
      <c r="D2078" s="167" t="s">
        <v>7652</v>
      </c>
      <c r="E2078" s="237" t="s">
        <v>2934</v>
      </c>
      <c r="F2078" s="118">
        <v>2096.2199999999998</v>
      </c>
      <c r="G2078" s="586">
        <f t="shared" si="136"/>
        <v>2096.2199999999998</v>
      </c>
      <c r="H2078" s="587">
        <f t="shared" si="138"/>
        <v>0</v>
      </c>
      <c r="I2078" s="112">
        <v>42325</v>
      </c>
      <c r="J2078" s="418" t="s">
        <v>7243</v>
      </c>
      <c r="K2078" s="39"/>
      <c r="L2078" s="340"/>
      <c r="M2078" s="39"/>
      <c r="N2078" s="39"/>
      <c r="O2078" s="39"/>
      <c r="P2078" s="349" t="s">
        <v>7243</v>
      </c>
      <c r="Q2078" s="39"/>
    </row>
    <row r="2079" spans="1:17" ht="157.5" x14ac:dyDescent="0.25">
      <c r="A2079" s="417">
        <f t="shared" si="139"/>
        <v>1916</v>
      </c>
      <c r="B2079" s="422" t="s">
        <v>6815</v>
      </c>
      <c r="C2079" s="278" t="s">
        <v>6816</v>
      </c>
      <c r="D2079" s="167" t="s">
        <v>7653</v>
      </c>
      <c r="E2079" s="237" t="s">
        <v>2934</v>
      </c>
      <c r="F2079" s="118">
        <v>1966.42</v>
      </c>
      <c r="G2079" s="586">
        <f t="shared" si="136"/>
        <v>1966.42</v>
      </c>
      <c r="H2079" s="587">
        <f t="shared" si="138"/>
        <v>0</v>
      </c>
      <c r="I2079" s="112">
        <v>42325</v>
      </c>
      <c r="J2079" s="418" t="s">
        <v>7240</v>
      </c>
      <c r="K2079" s="39"/>
      <c r="L2079" s="340"/>
      <c r="M2079" s="39"/>
      <c r="N2079" s="39"/>
      <c r="O2079" s="39"/>
      <c r="P2079" s="349" t="s">
        <v>7240</v>
      </c>
      <c r="Q2079" s="39"/>
    </row>
    <row r="2080" spans="1:17" ht="157.5" x14ac:dyDescent="0.25">
      <c r="A2080" s="417">
        <f t="shared" si="139"/>
        <v>1917</v>
      </c>
      <c r="B2080" s="422" t="s">
        <v>6817</v>
      </c>
      <c r="C2080" s="278" t="s">
        <v>6818</v>
      </c>
      <c r="D2080" s="167" t="s">
        <v>7653</v>
      </c>
      <c r="E2080" s="237" t="s">
        <v>2934</v>
      </c>
      <c r="F2080" s="118">
        <v>1966.42</v>
      </c>
      <c r="G2080" s="586">
        <f t="shared" si="136"/>
        <v>1966.42</v>
      </c>
      <c r="H2080" s="587">
        <f t="shared" si="138"/>
        <v>0</v>
      </c>
      <c r="I2080" s="112">
        <v>42325</v>
      </c>
      <c r="J2080" s="418" t="s">
        <v>7240</v>
      </c>
      <c r="K2080" s="39"/>
      <c r="L2080" s="340"/>
      <c r="M2080" s="39"/>
      <c r="N2080" s="39"/>
      <c r="O2080" s="39"/>
      <c r="P2080" s="349" t="s">
        <v>7240</v>
      </c>
      <c r="Q2080" s="39"/>
    </row>
    <row r="2081" spans="1:17" ht="157.5" x14ac:dyDescent="0.25">
      <c r="A2081" s="417">
        <f t="shared" si="139"/>
        <v>1918</v>
      </c>
      <c r="B2081" s="422" t="s">
        <v>6819</v>
      </c>
      <c r="C2081" s="278" t="s">
        <v>6820</v>
      </c>
      <c r="D2081" s="167" t="s">
        <v>7651</v>
      </c>
      <c r="E2081" s="237" t="s">
        <v>2934</v>
      </c>
      <c r="F2081" s="118">
        <v>1877.92</v>
      </c>
      <c r="G2081" s="586">
        <f t="shared" si="136"/>
        <v>1877.92</v>
      </c>
      <c r="H2081" s="587">
        <f t="shared" si="138"/>
        <v>0</v>
      </c>
      <c r="I2081" s="112">
        <v>42325</v>
      </c>
      <c r="J2081" s="418" t="s">
        <v>7241</v>
      </c>
      <c r="K2081" s="39"/>
      <c r="L2081" s="340"/>
      <c r="M2081" s="39"/>
      <c r="N2081" s="39"/>
      <c r="O2081" s="39"/>
      <c r="P2081" s="349" t="s">
        <v>7241</v>
      </c>
      <c r="Q2081" s="39"/>
    </row>
    <row r="2082" spans="1:17" ht="157.5" x14ac:dyDescent="0.25">
      <c r="A2082" s="417">
        <f t="shared" si="139"/>
        <v>1919</v>
      </c>
      <c r="B2082" s="422" t="s">
        <v>6821</v>
      </c>
      <c r="C2082" s="278" t="s">
        <v>6822</v>
      </c>
      <c r="D2082" s="167" t="s">
        <v>7651</v>
      </c>
      <c r="E2082" s="237" t="s">
        <v>2934</v>
      </c>
      <c r="F2082" s="118">
        <v>1877.92</v>
      </c>
      <c r="G2082" s="586">
        <f t="shared" si="136"/>
        <v>1877.92</v>
      </c>
      <c r="H2082" s="587">
        <f t="shared" si="138"/>
        <v>0</v>
      </c>
      <c r="I2082" s="112">
        <v>42325</v>
      </c>
      <c r="J2082" s="418" t="s">
        <v>7241</v>
      </c>
      <c r="K2082" s="39"/>
      <c r="L2082" s="340"/>
      <c r="M2082" s="39"/>
      <c r="N2082" s="39"/>
      <c r="O2082" s="39"/>
      <c r="P2082" s="349" t="s">
        <v>7241</v>
      </c>
      <c r="Q2082" s="39"/>
    </row>
    <row r="2083" spans="1:17" ht="81" x14ac:dyDescent="0.25">
      <c r="A2083" s="417">
        <f t="shared" si="139"/>
        <v>1920</v>
      </c>
      <c r="B2083" s="422" t="s">
        <v>6823</v>
      </c>
      <c r="C2083" s="278" t="s">
        <v>6824</v>
      </c>
      <c r="D2083" s="167" t="s">
        <v>7645</v>
      </c>
      <c r="E2083" s="237" t="s">
        <v>2934</v>
      </c>
      <c r="F2083" s="118">
        <v>1866.6</v>
      </c>
      <c r="G2083" s="586">
        <f t="shared" si="136"/>
        <v>1866.6</v>
      </c>
      <c r="H2083" s="587">
        <f t="shared" si="138"/>
        <v>0</v>
      </c>
      <c r="I2083" s="112">
        <v>41890</v>
      </c>
      <c r="J2083" s="8" t="s">
        <v>7239</v>
      </c>
      <c r="K2083" s="39"/>
      <c r="L2083" s="340"/>
      <c r="M2083" s="39"/>
      <c r="N2083" s="39"/>
      <c r="O2083" s="39"/>
      <c r="P2083" s="352" t="s">
        <v>7239</v>
      </c>
      <c r="Q2083" s="39"/>
    </row>
    <row r="2084" spans="1:17" ht="81" x14ac:dyDescent="0.25">
      <c r="A2084" s="417">
        <f t="shared" si="139"/>
        <v>1921</v>
      </c>
      <c r="B2084" s="422" t="s">
        <v>6825</v>
      </c>
      <c r="C2084" s="278" t="s">
        <v>6826</v>
      </c>
      <c r="D2084" s="167" t="s">
        <v>7645</v>
      </c>
      <c r="E2084" s="237" t="s">
        <v>2934</v>
      </c>
      <c r="F2084" s="118">
        <v>1866.6</v>
      </c>
      <c r="G2084" s="586">
        <f t="shared" si="136"/>
        <v>1866.6</v>
      </c>
      <c r="H2084" s="587">
        <f t="shared" si="138"/>
        <v>0</v>
      </c>
      <c r="I2084" s="112">
        <v>41890</v>
      </c>
      <c r="J2084" s="8" t="s">
        <v>7239</v>
      </c>
      <c r="K2084" s="39"/>
      <c r="L2084" s="340"/>
      <c r="M2084" s="39"/>
      <c r="N2084" s="39"/>
      <c r="O2084" s="39"/>
      <c r="P2084" s="352" t="s">
        <v>7239</v>
      </c>
      <c r="Q2084" s="39"/>
    </row>
    <row r="2085" spans="1:17" ht="81" x14ac:dyDescent="0.25">
      <c r="A2085" s="417">
        <f t="shared" si="139"/>
        <v>1922</v>
      </c>
      <c r="B2085" s="422" t="s">
        <v>6827</v>
      </c>
      <c r="C2085" s="278" t="s">
        <v>6828</v>
      </c>
      <c r="D2085" s="167" t="s">
        <v>7645</v>
      </c>
      <c r="E2085" s="237" t="s">
        <v>2934</v>
      </c>
      <c r="F2085" s="118">
        <v>1866.6</v>
      </c>
      <c r="G2085" s="586">
        <f t="shared" si="136"/>
        <v>1866.6</v>
      </c>
      <c r="H2085" s="587">
        <f t="shared" si="138"/>
        <v>0</v>
      </c>
      <c r="I2085" s="112">
        <v>41890</v>
      </c>
      <c r="J2085" s="8" t="s">
        <v>7239</v>
      </c>
      <c r="K2085" s="39"/>
      <c r="L2085" s="340"/>
      <c r="M2085" s="39"/>
      <c r="N2085" s="39"/>
      <c r="O2085" s="39"/>
      <c r="P2085" s="352" t="s">
        <v>7239</v>
      </c>
      <c r="Q2085" s="39"/>
    </row>
    <row r="2086" spans="1:17" ht="81" x14ac:dyDescent="0.25">
      <c r="A2086" s="417">
        <f t="shared" ref="A2086:A2101" si="140">A2085+1</f>
        <v>1923</v>
      </c>
      <c r="B2086" s="422" t="s">
        <v>6829</v>
      </c>
      <c r="C2086" s="278" t="s">
        <v>6830</v>
      </c>
      <c r="D2086" s="167" t="s">
        <v>7645</v>
      </c>
      <c r="E2086" s="237" t="s">
        <v>2934</v>
      </c>
      <c r="F2086" s="118">
        <v>1866.6</v>
      </c>
      <c r="G2086" s="586">
        <f t="shared" si="136"/>
        <v>1866.6</v>
      </c>
      <c r="H2086" s="587">
        <f t="shared" si="138"/>
        <v>0</v>
      </c>
      <c r="I2086" s="112">
        <v>41890</v>
      </c>
      <c r="J2086" s="8" t="s">
        <v>7239</v>
      </c>
      <c r="K2086" s="39"/>
      <c r="L2086" s="340"/>
      <c r="M2086" s="39"/>
      <c r="N2086" s="39"/>
      <c r="O2086" s="39"/>
      <c r="P2086" s="352" t="s">
        <v>7239</v>
      </c>
      <c r="Q2086" s="39"/>
    </row>
    <row r="2087" spans="1:17" ht="81" x14ac:dyDescent="0.25">
      <c r="A2087" s="417">
        <f t="shared" si="140"/>
        <v>1924</v>
      </c>
      <c r="B2087" s="422" t="s">
        <v>6831</v>
      </c>
      <c r="C2087" s="278" t="s">
        <v>6832</v>
      </c>
      <c r="D2087" s="167" t="s">
        <v>7388</v>
      </c>
      <c r="E2087" s="237" t="s">
        <v>2934</v>
      </c>
      <c r="F2087" s="118">
        <v>2916</v>
      </c>
      <c r="G2087" s="586">
        <f t="shared" si="136"/>
        <v>2916</v>
      </c>
      <c r="H2087" s="587">
        <f t="shared" si="138"/>
        <v>0</v>
      </c>
      <c r="I2087" s="112">
        <v>41272</v>
      </c>
      <c r="J2087" s="8" t="s">
        <v>7219</v>
      </c>
      <c r="K2087" s="39"/>
      <c r="L2087" s="340"/>
      <c r="M2087" s="39"/>
      <c r="N2087" s="39"/>
      <c r="O2087" s="39"/>
      <c r="P2087" s="352" t="s">
        <v>7219</v>
      </c>
      <c r="Q2087" s="39"/>
    </row>
    <row r="2088" spans="1:17" ht="81" x14ac:dyDescent="0.25">
      <c r="A2088" s="417">
        <f t="shared" si="140"/>
        <v>1925</v>
      </c>
      <c r="B2088" s="422" t="s">
        <v>6833</v>
      </c>
      <c r="C2088" s="278" t="s">
        <v>6834</v>
      </c>
      <c r="D2088" s="167" t="s">
        <v>7389</v>
      </c>
      <c r="E2088" s="237" t="s">
        <v>2934</v>
      </c>
      <c r="F2088" s="118">
        <v>2916</v>
      </c>
      <c r="G2088" s="586">
        <f t="shared" si="136"/>
        <v>2916</v>
      </c>
      <c r="H2088" s="587">
        <f t="shared" si="138"/>
        <v>0</v>
      </c>
      <c r="I2088" s="112">
        <v>41272</v>
      </c>
      <c r="J2088" s="8" t="s">
        <v>7219</v>
      </c>
      <c r="K2088" s="39"/>
      <c r="L2088" s="340"/>
      <c r="M2088" s="39"/>
      <c r="N2088" s="39"/>
      <c r="O2088" s="39"/>
      <c r="P2088" s="352" t="s">
        <v>7219</v>
      </c>
      <c r="Q2088" s="39"/>
    </row>
    <row r="2089" spans="1:17" ht="81" x14ac:dyDescent="0.25">
      <c r="A2089" s="417">
        <f t="shared" si="140"/>
        <v>1926</v>
      </c>
      <c r="B2089" s="422" t="s">
        <v>6835</v>
      </c>
      <c r="C2089" s="278" t="s">
        <v>6836</v>
      </c>
      <c r="D2089" s="167" t="s">
        <v>2980</v>
      </c>
      <c r="E2089" s="237" t="s">
        <v>2934</v>
      </c>
      <c r="F2089" s="118">
        <v>2916</v>
      </c>
      <c r="G2089" s="586">
        <f t="shared" si="136"/>
        <v>2916</v>
      </c>
      <c r="H2089" s="587">
        <f t="shared" si="138"/>
        <v>0</v>
      </c>
      <c r="I2089" s="112">
        <v>41272</v>
      </c>
      <c r="J2089" s="8" t="s">
        <v>7219</v>
      </c>
      <c r="K2089" s="39"/>
      <c r="L2089" s="340"/>
      <c r="M2089" s="39"/>
      <c r="N2089" s="39"/>
      <c r="O2089" s="39"/>
      <c r="P2089" s="352" t="s">
        <v>7219</v>
      </c>
      <c r="Q2089" s="39"/>
    </row>
    <row r="2090" spans="1:17" ht="81" x14ac:dyDescent="0.25">
      <c r="A2090" s="417">
        <f t="shared" si="140"/>
        <v>1927</v>
      </c>
      <c r="B2090" s="422" t="s">
        <v>6837</v>
      </c>
      <c r="C2090" s="278" t="s">
        <v>6838</v>
      </c>
      <c r="D2090" s="167" t="s">
        <v>7390</v>
      </c>
      <c r="E2090" s="237" t="s">
        <v>2934</v>
      </c>
      <c r="F2090" s="118">
        <v>2916</v>
      </c>
      <c r="G2090" s="586">
        <f t="shared" si="136"/>
        <v>2916</v>
      </c>
      <c r="H2090" s="587">
        <f t="shared" si="138"/>
        <v>0</v>
      </c>
      <c r="I2090" s="112">
        <v>41272</v>
      </c>
      <c r="J2090" s="8" t="s">
        <v>7219</v>
      </c>
      <c r="K2090" s="39"/>
      <c r="L2090" s="340"/>
      <c r="M2090" s="39"/>
      <c r="N2090" s="39"/>
      <c r="O2090" s="39"/>
      <c r="P2090" s="352" t="s">
        <v>7219</v>
      </c>
      <c r="Q2090" s="39"/>
    </row>
    <row r="2091" spans="1:17" ht="84" x14ac:dyDescent="0.25">
      <c r="A2091" s="417">
        <f t="shared" si="140"/>
        <v>1928</v>
      </c>
      <c r="B2091" s="422" t="s">
        <v>6839</v>
      </c>
      <c r="C2091" s="278" t="s">
        <v>6840</v>
      </c>
      <c r="D2091" s="417" t="s">
        <v>1020</v>
      </c>
      <c r="E2091" s="237" t="s">
        <v>2934</v>
      </c>
      <c r="F2091" s="118">
        <v>6635</v>
      </c>
      <c r="G2091" s="586">
        <f t="shared" si="136"/>
        <v>6635</v>
      </c>
      <c r="H2091" s="587">
        <f t="shared" si="138"/>
        <v>0</v>
      </c>
      <c r="I2091" s="112">
        <v>43217</v>
      </c>
      <c r="J2091" s="8" t="s">
        <v>7244</v>
      </c>
      <c r="K2091" s="39"/>
      <c r="L2091" s="340"/>
      <c r="M2091" s="39"/>
      <c r="N2091" s="39"/>
      <c r="O2091" s="39"/>
      <c r="P2091" s="352" t="s">
        <v>7244</v>
      </c>
      <c r="Q2091" s="39"/>
    </row>
    <row r="2092" spans="1:17" ht="84" x14ac:dyDescent="0.25">
      <c r="A2092" s="417">
        <f t="shared" si="140"/>
        <v>1929</v>
      </c>
      <c r="B2092" s="422" t="s">
        <v>6841</v>
      </c>
      <c r="C2092" s="278" t="s">
        <v>6840</v>
      </c>
      <c r="D2092" s="417" t="s">
        <v>1020</v>
      </c>
      <c r="E2092" s="237" t="s">
        <v>2934</v>
      </c>
      <c r="F2092" s="118">
        <v>6635</v>
      </c>
      <c r="G2092" s="586">
        <f t="shared" si="136"/>
        <v>6635</v>
      </c>
      <c r="H2092" s="587">
        <f t="shared" si="138"/>
        <v>0</v>
      </c>
      <c r="I2092" s="112">
        <v>43217</v>
      </c>
      <c r="J2092" s="8" t="s">
        <v>7244</v>
      </c>
      <c r="K2092" s="39"/>
      <c r="L2092" s="340"/>
      <c r="M2092" s="39"/>
      <c r="N2092" s="39"/>
      <c r="O2092" s="39"/>
      <c r="P2092" s="352" t="s">
        <v>7244</v>
      </c>
      <c r="Q2092" s="39"/>
    </row>
    <row r="2093" spans="1:17" ht="84" x14ac:dyDescent="0.25">
      <c r="A2093" s="417">
        <f t="shared" si="140"/>
        <v>1930</v>
      </c>
      <c r="B2093" s="422" t="s">
        <v>6842</v>
      </c>
      <c r="C2093" s="278" t="s">
        <v>6840</v>
      </c>
      <c r="D2093" s="417" t="s">
        <v>1020</v>
      </c>
      <c r="E2093" s="237" t="s">
        <v>2934</v>
      </c>
      <c r="F2093" s="118">
        <v>6635</v>
      </c>
      <c r="G2093" s="586">
        <f t="shared" si="136"/>
        <v>6635</v>
      </c>
      <c r="H2093" s="587">
        <f t="shared" si="138"/>
        <v>0</v>
      </c>
      <c r="I2093" s="112">
        <v>43217</v>
      </c>
      <c r="J2093" s="8" t="s">
        <v>7244</v>
      </c>
      <c r="K2093" s="39"/>
      <c r="L2093" s="340"/>
      <c r="M2093" s="39"/>
      <c r="N2093" s="39"/>
      <c r="O2093" s="39"/>
      <c r="P2093" s="352" t="s">
        <v>7244</v>
      </c>
      <c r="Q2093" s="39"/>
    </row>
    <row r="2094" spans="1:17" ht="84" x14ac:dyDescent="0.25">
      <c r="A2094" s="417">
        <f t="shared" si="140"/>
        <v>1931</v>
      </c>
      <c r="B2094" s="422" t="s">
        <v>6843</v>
      </c>
      <c r="C2094" s="278" t="s">
        <v>6840</v>
      </c>
      <c r="D2094" s="417" t="s">
        <v>1020</v>
      </c>
      <c r="E2094" s="237" t="s">
        <v>2934</v>
      </c>
      <c r="F2094" s="118">
        <v>6635</v>
      </c>
      <c r="G2094" s="586">
        <f t="shared" si="136"/>
        <v>6635</v>
      </c>
      <c r="H2094" s="587">
        <f t="shared" si="138"/>
        <v>0</v>
      </c>
      <c r="I2094" s="112">
        <v>43217</v>
      </c>
      <c r="J2094" s="8" t="s">
        <v>7244</v>
      </c>
      <c r="K2094" s="39"/>
      <c r="L2094" s="340"/>
      <c r="M2094" s="39"/>
      <c r="N2094" s="39"/>
      <c r="O2094" s="39"/>
      <c r="P2094" s="352" t="s">
        <v>7244</v>
      </c>
      <c r="Q2094" s="39"/>
    </row>
    <row r="2095" spans="1:17" ht="84" x14ac:dyDescent="0.25">
      <c r="A2095" s="417">
        <f t="shared" si="140"/>
        <v>1932</v>
      </c>
      <c r="B2095" s="422" t="s">
        <v>6844</v>
      </c>
      <c r="C2095" s="278" t="s">
        <v>6840</v>
      </c>
      <c r="D2095" s="417" t="s">
        <v>1020</v>
      </c>
      <c r="E2095" s="237" t="s">
        <v>2934</v>
      </c>
      <c r="F2095" s="118">
        <v>6635</v>
      </c>
      <c r="G2095" s="586">
        <f t="shared" si="136"/>
        <v>6635</v>
      </c>
      <c r="H2095" s="587">
        <f t="shared" si="138"/>
        <v>0</v>
      </c>
      <c r="I2095" s="112">
        <v>43217</v>
      </c>
      <c r="J2095" s="8" t="s">
        <v>7244</v>
      </c>
      <c r="K2095" s="39"/>
      <c r="L2095" s="340"/>
      <c r="M2095" s="39"/>
      <c r="N2095" s="39"/>
      <c r="O2095" s="39"/>
      <c r="P2095" s="352" t="s">
        <v>7244</v>
      </c>
      <c r="Q2095" s="39"/>
    </row>
    <row r="2096" spans="1:17" ht="84" x14ac:dyDescent="0.25">
      <c r="A2096" s="417">
        <f t="shared" si="140"/>
        <v>1933</v>
      </c>
      <c r="B2096" s="422" t="s">
        <v>6845</v>
      </c>
      <c r="C2096" s="278" t="s">
        <v>6840</v>
      </c>
      <c r="D2096" s="417" t="s">
        <v>1020</v>
      </c>
      <c r="E2096" s="237" t="s">
        <v>2934</v>
      </c>
      <c r="F2096" s="118">
        <v>6635</v>
      </c>
      <c r="G2096" s="586">
        <f t="shared" si="136"/>
        <v>6635</v>
      </c>
      <c r="H2096" s="587">
        <f t="shared" si="138"/>
        <v>0</v>
      </c>
      <c r="I2096" s="112">
        <v>43217</v>
      </c>
      <c r="J2096" s="8" t="s">
        <v>7244</v>
      </c>
      <c r="K2096" s="39"/>
      <c r="L2096" s="340"/>
      <c r="M2096" s="39"/>
      <c r="N2096" s="39"/>
      <c r="O2096" s="39"/>
      <c r="P2096" s="352" t="s">
        <v>7244</v>
      </c>
      <c r="Q2096" s="39"/>
    </row>
    <row r="2097" spans="1:17" ht="84" x14ac:dyDescent="0.25">
      <c r="A2097" s="417">
        <f t="shared" si="140"/>
        <v>1934</v>
      </c>
      <c r="B2097" s="422" t="s">
        <v>6846</v>
      </c>
      <c r="C2097" s="278" t="s">
        <v>6840</v>
      </c>
      <c r="D2097" s="417" t="s">
        <v>1020</v>
      </c>
      <c r="E2097" s="237" t="s">
        <v>2934</v>
      </c>
      <c r="F2097" s="118">
        <v>6635</v>
      </c>
      <c r="G2097" s="586">
        <f t="shared" si="136"/>
        <v>6635</v>
      </c>
      <c r="H2097" s="587">
        <f t="shared" si="138"/>
        <v>0</v>
      </c>
      <c r="I2097" s="112">
        <v>43217</v>
      </c>
      <c r="J2097" s="8" t="s">
        <v>7244</v>
      </c>
      <c r="K2097" s="39"/>
      <c r="L2097" s="340"/>
      <c r="M2097" s="39"/>
      <c r="N2097" s="39"/>
      <c r="O2097" s="39"/>
      <c r="P2097" s="352" t="s">
        <v>7244</v>
      </c>
      <c r="Q2097" s="39"/>
    </row>
    <row r="2098" spans="1:17" ht="84" x14ac:dyDescent="0.25">
      <c r="A2098" s="417">
        <f t="shared" si="140"/>
        <v>1935</v>
      </c>
      <c r="B2098" s="422" t="s">
        <v>6847</v>
      </c>
      <c r="C2098" s="278" t="s">
        <v>6840</v>
      </c>
      <c r="D2098" s="417" t="s">
        <v>1020</v>
      </c>
      <c r="E2098" s="237" t="s">
        <v>2934</v>
      </c>
      <c r="F2098" s="118">
        <v>6635</v>
      </c>
      <c r="G2098" s="586">
        <f t="shared" si="136"/>
        <v>6635</v>
      </c>
      <c r="H2098" s="587">
        <f t="shared" si="138"/>
        <v>0</v>
      </c>
      <c r="I2098" s="112">
        <v>43217</v>
      </c>
      <c r="J2098" s="8" t="s">
        <v>7244</v>
      </c>
      <c r="K2098" s="39"/>
      <c r="L2098" s="340"/>
      <c r="M2098" s="39"/>
      <c r="N2098" s="39"/>
      <c r="O2098" s="39"/>
      <c r="P2098" s="352" t="s">
        <v>7244</v>
      </c>
      <c r="Q2098" s="39"/>
    </row>
    <row r="2099" spans="1:17" ht="84" x14ac:dyDescent="0.25">
      <c r="A2099" s="417">
        <f t="shared" si="140"/>
        <v>1936</v>
      </c>
      <c r="B2099" s="422" t="s">
        <v>6848</v>
      </c>
      <c r="C2099" s="278" t="s">
        <v>6840</v>
      </c>
      <c r="D2099" s="417" t="s">
        <v>1020</v>
      </c>
      <c r="E2099" s="237" t="s">
        <v>2934</v>
      </c>
      <c r="F2099" s="118">
        <v>6635</v>
      </c>
      <c r="G2099" s="586">
        <f t="shared" si="136"/>
        <v>6635</v>
      </c>
      <c r="H2099" s="587">
        <f t="shared" si="138"/>
        <v>0</v>
      </c>
      <c r="I2099" s="112">
        <v>43217</v>
      </c>
      <c r="J2099" s="8" t="s">
        <v>7244</v>
      </c>
      <c r="K2099" s="39"/>
      <c r="L2099" s="340"/>
      <c r="M2099" s="39"/>
      <c r="N2099" s="39"/>
      <c r="O2099" s="39"/>
      <c r="P2099" s="352" t="s">
        <v>7244</v>
      </c>
      <c r="Q2099" s="39"/>
    </row>
    <row r="2100" spans="1:17" ht="84" x14ac:dyDescent="0.25">
      <c r="A2100" s="417">
        <f t="shared" si="140"/>
        <v>1937</v>
      </c>
      <c r="B2100" s="422" t="s">
        <v>6849</v>
      </c>
      <c r="C2100" s="278" t="s">
        <v>6840</v>
      </c>
      <c r="D2100" s="417" t="s">
        <v>1020</v>
      </c>
      <c r="E2100" s="237" t="s">
        <v>2934</v>
      </c>
      <c r="F2100" s="118">
        <v>6635</v>
      </c>
      <c r="G2100" s="586">
        <f t="shared" si="136"/>
        <v>6635</v>
      </c>
      <c r="H2100" s="587">
        <f t="shared" si="138"/>
        <v>0</v>
      </c>
      <c r="I2100" s="112">
        <v>43217</v>
      </c>
      <c r="J2100" s="8" t="s">
        <v>7244</v>
      </c>
      <c r="K2100" s="39"/>
      <c r="L2100" s="340"/>
      <c r="M2100" s="39"/>
      <c r="N2100" s="39"/>
      <c r="O2100" s="39"/>
      <c r="P2100" s="352" t="s">
        <v>7244</v>
      </c>
      <c r="Q2100" s="39"/>
    </row>
    <row r="2101" spans="1:17" ht="84" x14ac:dyDescent="0.25">
      <c r="A2101" s="417">
        <f t="shared" si="140"/>
        <v>1938</v>
      </c>
      <c r="B2101" s="422" t="s">
        <v>6850</v>
      </c>
      <c r="C2101" s="278" t="s">
        <v>6840</v>
      </c>
      <c r="D2101" s="417" t="s">
        <v>1020</v>
      </c>
      <c r="E2101" s="237" t="s">
        <v>2934</v>
      </c>
      <c r="F2101" s="118">
        <v>6635</v>
      </c>
      <c r="G2101" s="586">
        <f t="shared" si="136"/>
        <v>6635</v>
      </c>
      <c r="H2101" s="587">
        <f t="shared" si="138"/>
        <v>0</v>
      </c>
      <c r="I2101" s="112">
        <v>43217</v>
      </c>
      <c r="J2101" s="8" t="s">
        <v>7244</v>
      </c>
      <c r="K2101" s="39"/>
      <c r="L2101" s="340"/>
      <c r="M2101" s="39"/>
      <c r="N2101" s="39"/>
      <c r="O2101" s="39"/>
      <c r="P2101" s="352" t="s">
        <v>7244</v>
      </c>
      <c r="Q2101" s="39"/>
    </row>
    <row r="2102" spans="1:17" ht="84" x14ac:dyDescent="0.25">
      <c r="A2102" s="417">
        <f t="shared" ref="A2102:A2117" si="141">A2101+1</f>
        <v>1939</v>
      </c>
      <c r="B2102" s="422" t="s">
        <v>6851</v>
      </c>
      <c r="C2102" s="278" t="s">
        <v>6840</v>
      </c>
      <c r="D2102" s="417" t="s">
        <v>1020</v>
      </c>
      <c r="E2102" s="237" t="s">
        <v>2934</v>
      </c>
      <c r="F2102" s="118">
        <v>6635</v>
      </c>
      <c r="G2102" s="586">
        <f t="shared" si="136"/>
        <v>6635</v>
      </c>
      <c r="H2102" s="587">
        <f t="shared" si="138"/>
        <v>0</v>
      </c>
      <c r="I2102" s="112">
        <v>43217</v>
      </c>
      <c r="J2102" s="8" t="s">
        <v>7244</v>
      </c>
      <c r="K2102" s="39"/>
      <c r="L2102" s="340"/>
      <c r="M2102" s="39"/>
      <c r="N2102" s="39"/>
      <c r="O2102" s="39"/>
      <c r="P2102" s="352" t="s">
        <v>7244</v>
      </c>
      <c r="Q2102" s="39"/>
    </row>
    <row r="2103" spans="1:17" ht="84" x14ac:dyDescent="0.25">
      <c r="A2103" s="417">
        <f t="shared" si="141"/>
        <v>1940</v>
      </c>
      <c r="B2103" s="422" t="s">
        <v>6852</v>
      </c>
      <c r="C2103" s="278" t="s">
        <v>6840</v>
      </c>
      <c r="D2103" s="417" t="s">
        <v>1020</v>
      </c>
      <c r="E2103" s="237" t="s">
        <v>2934</v>
      </c>
      <c r="F2103" s="118">
        <v>6635</v>
      </c>
      <c r="G2103" s="586">
        <f t="shared" si="136"/>
        <v>6635</v>
      </c>
      <c r="H2103" s="587">
        <f t="shared" si="138"/>
        <v>0</v>
      </c>
      <c r="I2103" s="112">
        <v>43217</v>
      </c>
      <c r="J2103" s="8" t="s">
        <v>7244</v>
      </c>
      <c r="K2103" s="39"/>
      <c r="L2103" s="340"/>
      <c r="M2103" s="39"/>
      <c r="N2103" s="39"/>
      <c r="O2103" s="39"/>
      <c r="P2103" s="352" t="s">
        <v>7244</v>
      </c>
      <c r="Q2103" s="39"/>
    </row>
    <row r="2104" spans="1:17" ht="84" x14ac:dyDescent="0.25">
      <c r="A2104" s="417">
        <f t="shared" si="141"/>
        <v>1941</v>
      </c>
      <c r="B2104" s="422" t="s">
        <v>6853</v>
      </c>
      <c r="C2104" s="278" t="s">
        <v>6840</v>
      </c>
      <c r="D2104" s="417" t="s">
        <v>1020</v>
      </c>
      <c r="E2104" s="237" t="s">
        <v>2934</v>
      </c>
      <c r="F2104" s="118">
        <v>6635</v>
      </c>
      <c r="G2104" s="586">
        <f t="shared" si="136"/>
        <v>6635</v>
      </c>
      <c r="H2104" s="587">
        <f t="shared" si="138"/>
        <v>0</v>
      </c>
      <c r="I2104" s="112">
        <v>43217</v>
      </c>
      <c r="J2104" s="8" t="s">
        <v>7244</v>
      </c>
      <c r="K2104" s="39"/>
      <c r="L2104" s="340"/>
      <c r="M2104" s="39"/>
      <c r="N2104" s="39"/>
      <c r="O2104" s="39"/>
      <c r="P2104" s="352" t="s">
        <v>7244</v>
      </c>
      <c r="Q2104" s="39"/>
    </row>
    <row r="2105" spans="1:17" ht="84" x14ac:dyDescent="0.25">
      <c r="A2105" s="417">
        <f t="shared" si="141"/>
        <v>1942</v>
      </c>
      <c r="B2105" s="422" t="s">
        <v>6854</v>
      </c>
      <c r="C2105" s="278" t="s">
        <v>6840</v>
      </c>
      <c r="D2105" s="417" t="s">
        <v>1020</v>
      </c>
      <c r="E2105" s="237" t="s">
        <v>2934</v>
      </c>
      <c r="F2105" s="118">
        <v>6635</v>
      </c>
      <c r="G2105" s="586">
        <f t="shared" si="136"/>
        <v>6635</v>
      </c>
      <c r="H2105" s="587">
        <f t="shared" si="138"/>
        <v>0</v>
      </c>
      <c r="I2105" s="112">
        <v>43217</v>
      </c>
      <c r="J2105" s="8" t="s">
        <v>7244</v>
      </c>
      <c r="K2105" s="39"/>
      <c r="L2105" s="340"/>
      <c r="M2105" s="39"/>
      <c r="N2105" s="39"/>
      <c r="O2105" s="39"/>
      <c r="P2105" s="352" t="s">
        <v>7244</v>
      </c>
      <c r="Q2105" s="39"/>
    </row>
    <row r="2106" spans="1:17" ht="81" x14ac:dyDescent="0.25">
      <c r="A2106" s="417">
        <f t="shared" si="141"/>
        <v>1943</v>
      </c>
      <c r="B2106" s="422" t="s">
        <v>6855</v>
      </c>
      <c r="C2106" s="278" t="s">
        <v>6856</v>
      </c>
      <c r="D2106" s="403" t="s">
        <v>7654</v>
      </c>
      <c r="E2106" s="237" t="s">
        <v>2934</v>
      </c>
      <c r="F2106" s="118">
        <v>1611.6</v>
      </c>
      <c r="G2106" s="586">
        <f t="shared" si="136"/>
        <v>1611.6</v>
      </c>
      <c r="H2106" s="587">
        <f t="shared" si="138"/>
        <v>0</v>
      </c>
      <c r="I2106" s="112">
        <v>39082</v>
      </c>
      <c r="J2106" s="8" t="s">
        <v>7219</v>
      </c>
      <c r="K2106" s="39"/>
      <c r="L2106" s="340"/>
      <c r="M2106" s="39"/>
      <c r="N2106" s="39"/>
      <c r="O2106" s="39"/>
      <c r="P2106" s="352" t="s">
        <v>7219</v>
      </c>
      <c r="Q2106" s="39"/>
    </row>
    <row r="2107" spans="1:17" ht="81" x14ac:dyDescent="0.25">
      <c r="A2107" s="417">
        <f t="shared" si="141"/>
        <v>1944</v>
      </c>
      <c r="B2107" s="422" t="s">
        <v>6857</v>
      </c>
      <c r="C2107" s="278" t="s">
        <v>6858</v>
      </c>
      <c r="D2107" s="403" t="s">
        <v>7582</v>
      </c>
      <c r="E2107" s="237" t="s">
        <v>2934</v>
      </c>
      <c r="F2107" s="118">
        <v>1377</v>
      </c>
      <c r="G2107" s="586">
        <f t="shared" si="136"/>
        <v>1377</v>
      </c>
      <c r="H2107" s="587">
        <f t="shared" si="138"/>
        <v>0</v>
      </c>
      <c r="I2107" s="112">
        <v>39082</v>
      </c>
      <c r="J2107" s="8" t="s">
        <v>7219</v>
      </c>
      <c r="K2107" s="39"/>
      <c r="L2107" s="340"/>
      <c r="M2107" s="39"/>
      <c r="N2107" s="39"/>
      <c r="O2107" s="39"/>
      <c r="P2107" s="352" t="s">
        <v>7219</v>
      </c>
      <c r="Q2107" s="39"/>
    </row>
    <row r="2108" spans="1:17" ht="81" x14ac:dyDescent="0.25">
      <c r="A2108" s="417">
        <f t="shared" si="141"/>
        <v>1945</v>
      </c>
      <c r="B2108" s="422" t="s">
        <v>6859</v>
      </c>
      <c r="C2108" s="278" t="s">
        <v>6858</v>
      </c>
      <c r="D2108" s="403" t="s">
        <v>7584</v>
      </c>
      <c r="E2108" s="237" t="s">
        <v>2934</v>
      </c>
      <c r="F2108" s="118">
        <v>1377</v>
      </c>
      <c r="G2108" s="586">
        <f t="shared" si="136"/>
        <v>1377</v>
      </c>
      <c r="H2108" s="587">
        <f t="shared" si="138"/>
        <v>0</v>
      </c>
      <c r="I2108" s="112">
        <v>39082</v>
      </c>
      <c r="J2108" s="8" t="s">
        <v>7219</v>
      </c>
      <c r="K2108" s="39"/>
      <c r="L2108" s="340"/>
      <c r="M2108" s="39"/>
      <c r="N2108" s="39"/>
      <c r="O2108" s="39"/>
      <c r="P2108" s="352" t="s">
        <v>7219</v>
      </c>
      <c r="Q2108" s="39"/>
    </row>
    <row r="2109" spans="1:17" ht="81" x14ac:dyDescent="0.25">
      <c r="A2109" s="417">
        <f t="shared" si="141"/>
        <v>1946</v>
      </c>
      <c r="B2109" s="422" t="s">
        <v>6860</v>
      </c>
      <c r="C2109" s="278" t="s">
        <v>6861</v>
      </c>
      <c r="D2109" s="403" t="s">
        <v>7584</v>
      </c>
      <c r="E2109" s="237" t="s">
        <v>2934</v>
      </c>
      <c r="F2109" s="118">
        <v>1632</v>
      </c>
      <c r="G2109" s="586">
        <f t="shared" si="136"/>
        <v>1632</v>
      </c>
      <c r="H2109" s="587">
        <f t="shared" si="138"/>
        <v>0</v>
      </c>
      <c r="I2109" s="112">
        <v>39082</v>
      </c>
      <c r="J2109" s="8" t="s">
        <v>7219</v>
      </c>
      <c r="K2109" s="39"/>
      <c r="L2109" s="340"/>
      <c r="M2109" s="39"/>
      <c r="N2109" s="39"/>
      <c r="O2109" s="39"/>
      <c r="P2109" s="352" t="s">
        <v>7219</v>
      </c>
      <c r="Q2109" s="39"/>
    </row>
    <row r="2110" spans="1:17" ht="81" x14ac:dyDescent="0.25">
      <c r="A2110" s="417">
        <f t="shared" si="141"/>
        <v>1947</v>
      </c>
      <c r="B2110" s="422" t="s">
        <v>6862</v>
      </c>
      <c r="C2110" s="278" t="s">
        <v>6863</v>
      </c>
      <c r="D2110" s="166" t="s">
        <v>7655</v>
      </c>
      <c r="E2110" s="237" t="s">
        <v>2934</v>
      </c>
      <c r="F2110" s="233">
        <v>9900</v>
      </c>
      <c r="G2110" s="586">
        <f t="shared" si="136"/>
        <v>9900</v>
      </c>
      <c r="H2110" s="587">
        <f t="shared" si="138"/>
        <v>0</v>
      </c>
      <c r="I2110" s="296">
        <v>43646</v>
      </c>
      <c r="J2110" s="418" t="s">
        <v>7245</v>
      </c>
      <c r="K2110" s="39"/>
      <c r="L2110" s="340"/>
      <c r="M2110" s="39"/>
      <c r="N2110" s="39"/>
      <c r="O2110" s="39"/>
      <c r="P2110" s="349" t="s">
        <v>7245</v>
      </c>
      <c r="Q2110" s="39"/>
    </row>
    <row r="2111" spans="1:17" ht="81" x14ac:dyDescent="0.25">
      <c r="A2111" s="417">
        <f t="shared" si="141"/>
        <v>1948</v>
      </c>
      <c r="B2111" s="422" t="s">
        <v>6864</v>
      </c>
      <c r="C2111" s="278" t="s">
        <v>6863</v>
      </c>
      <c r="D2111" s="166" t="s">
        <v>7655</v>
      </c>
      <c r="E2111" s="237" t="s">
        <v>2934</v>
      </c>
      <c r="F2111" s="233">
        <v>9900</v>
      </c>
      <c r="G2111" s="586">
        <f t="shared" si="136"/>
        <v>9900</v>
      </c>
      <c r="H2111" s="587">
        <f t="shared" si="138"/>
        <v>0</v>
      </c>
      <c r="I2111" s="296">
        <v>43646</v>
      </c>
      <c r="J2111" s="418" t="s">
        <v>7245</v>
      </c>
      <c r="K2111" s="39"/>
      <c r="L2111" s="340"/>
      <c r="M2111" s="39"/>
      <c r="N2111" s="39"/>
      <c r="O2111" s="39"/>
      <c r="P2111" s="349" t="s">
        <v>7245</v>
      </c>
      <c r="Q2111" s="39"/>
    </row>
    <row r="2112" spans="1:17" ht="81" x14ac:dyDescent="0.25">
      <c r="A2112" s="417">
        <f t="shared" si="141"/>
        <v>1949</v>
      </c>
      <c r="B2112" s="422" t="s">
        <v>6865</v>
      </c>
      <c r="C2112" s="278" t="s">
        <v>6866</v>
      </c>
      <c r="D2112" s="166" t="s">
        <v>7656</v>
      </c>
      <c r="E2112" s="237" t="s">
        <v>2934</v>
      </c>
      <c r="F2112" s="233">
        <v>9990</v>
      </c>
      <c r="G2112" s="586">
        <f t="shared" si="136"/>
        <v>9990</v>
      </c>
      <c r="H2112" s="587">
        <f t="shared" si="138"/>
        <v>0</v>
      </c>
      <c r="I2112" s="296">
        <v>43677</v>
      </c>
      <c r="J2112" s="418" t="s">
        <v>7246</v>
      </c>
      <c r="K2112" s="39"/>
      <c r="L2112" s="340"/>
      <c r="M2112" s="39"/>
      <c r="N2112" s="39"/>
      <c r="O2112" s="39"/>
      <c r="P2112" s="349" t="s">
        <v>7246</v>
      </c>
      <c r="Q2112" s="39"/>
    </row>
    <row r="2113" spans="1:17" ht="81" x14ac:dyDescent="0.25">
      <c r="A2113" s="417">
        <f t="shared" si="141"/>
        <v>1950</v>
      </c>
      <c r="B2113" s="422" t="s">
        <v>6867</v>
      </c>
      <c r="C2113" s="278" t="s">
        <v>6866</v>
      </c>
      <c r="D2113" s="166" t="s">
        <v>7656</v>
      </c>
      <c r="E2113" s="237" t="s">
        <v>2934</v>
      </c>
      <c r="F2113" s="233">
        <v>9990</v>
      </c>
      <c r="G2113" s="586">
        <f t="shared" si="136"/>
        <v>9990</v>
      </c>
      <c r="H2113" s="587">
        <f t="shared" si="138"/>
        <v>0</v>
      </c>
      <c r="I2113" s="296">
        <v>43677</v>
      </c>
      <c r="J2113" s="418" t="s">
        <v>7246</v>
      </c>
      <c r="K2113" s="39"/>
      <c r="L2113" s="340"/>
      <c r="M2113" s="39"/>
      <c r="N2113" s="39"/>
      <c r="O2113" s="39"/>
      <c r="P2113" s="349" t="s">
        <v>7246</v>
      </c>
      <c r="Q2113" s="39"/>
    </row>
    <row r="2114" spans="1:17" ht="81" x14ac:dyDescent="0.25">
      <c r="A2114" s="417">
        <f t="shared" si="141"/>
        <v>1951</v>
      </c>
      <c r="B2114" s="422" t="s">
        <v>6868</v>
      </c>
      <c r="C2114" s="278" t="s">
        <v>6866</v>
      </c>
      <c r="D2114" s="166" t="s">
        <v>7656</v>
      </c>
      <c r="E2114" s="237" t="s">
        <v>2934</v>
      </c>
      <c r="F2114" s="233">
        <v>9990</v>
      </c>
      <c r="G2114" s="586">
        <f t="shared" si="136"/>
        <v>9990</v>
      </c>
      <c r="H2114" s="587">
        <f t="shared" si="138"/>
        <v>0</v>
      </c>
      <c r="I2114" s="296">
        <v>43677</v>
      </c>
      <c r="J2114" s="418" t="s">
        <v>7246</v>
      </c>
      <c r="K2114" s="39"/>
      <c r="L2114" s="340"/>
      <c r="M2114" s="39"/>
      <c r="N2114" s="39"/>
      <c r="O2114" s="39"/>
      <c r="P2114" s="349" t="s">
        <v>7246</v>
      </c>
      <c r="Q2114" s="39"/>
    </row>
    <row r="2115" spans="1:17" ht="81" x14ac:dyDescent="0.25">
      <c r="A2115" s="417">
        <f t="shared" si="141"/>
        <v>1952</v>
      </c>
      <c r="B2115" s="422" t="s">
        <v>6869</v>
      </c>
      <c r="C2115" s="278" t="s">
        <v>6866</v>
      </c>
      <c r="D2115" s="166" t="s">
        <v>7656</v>
      </c>
      <c r="E2115" s="237" t="s">
        <v>2934</v>
      </c>
      <c r="F2115" s="233">
        <v>9990</v>
      </c>
      <c r="G2115" s="586">
        <f t="shared" si="136"/>
        <v>9990</v>
      </c>
      <c r="H2115" s="587">
        <f t="shared" si="138"/>
        <v>0</v>
      </c>
      <c r="I2115" s="296">
        <v>43677</v>
      </c>
      <c r="J2115" s="418" t="s">
        <v>7246</v>
      </c>
      <c r="K2115" s="39"/>
      <c r="L2115" s="340"/>
      <c r="M2115" s="39"/>
      <c r="N2115" s="39"/>
      <c r="O2115" s="39"/>
      <c r="P2115" s="349" t="s">
        <v>7246</v>
      </c>
      <c r="Q2115" s="39"/>
    </row>
    <row r="2116" spans="1:17" ht="81" x14ac:dyDescent="0.25">
      <c r="A2116" s="417">
        <f t="shared" si="141"/>
        <v>1953</v>
      </c>
      <c r="B2116" s="422" t="s">
        <v>6870</v>
      </c>
      <c r="C2116" s="278" t="s">
        <v>6866</v>
      </c>
      <c r="D2116" s="166" t="s">
        <v>7656</v>
      </c>
      <c r="E2116" s="237" t="s">
        <v>2934</v>
      </c>
      <c r="F2116" s="233">
        <v>9990</v>
      </c>
      <c r="G2116" s="586">
        <f t="shared" ref="G2116:G2179" si="142">F2116</f>
        <v>9990</v>
      </c>
      <c r="H2116" s="587">
        <f t="shared" si="138"/>
        <v>0</v>
      </c>
      <c r="I2116" s="296">
        <v>43677</v>
      </c>
      <c r="J2116" s="418" t="s">
        <v>7246</v>
      </c>
      <c r="K2116" s="39"/>
      <c r="L2116" s="340"/>
      <c r="M2116" s="39"/>
      <c r="N2116" s="39"/>
      <c r="O2116" s="39"/>
      <c r="P2116" s="349" t="s">
        <v>7246</v>
      </c>
      <c r="Q2116" s="39"/>
    </row>
    <row r="2117" spans="1:17" ht="81" x14ac:dyDescent="0.25">
      <c r="A2117" s="417">
        <f t="shared" si="141"/>
        <v>1954</v>
      </c>
      <c r="B2117" s="422" t="s">
        <v>6871</v>
      </c>
      <c r="C2117" s="278" t="s">
        <v>6866</v>
      </c>
      <c r="D2117" s="166" t="s">
        <v>7656</v>
      </c>
      <c r="E2117" s="237" t="s">
        <v>2934</v>
      </c>
      <c r="F2117" s="233">
        <v>9990</v>
      </c>
      <c r="G2117" s="586">
        <f t="shared" si="142"/>
        <v>9990</v>
      </c>
      <c r="H2117" s="587">
        <f t="shared" si="138"/>
        <v>0</v>
      </c>
      <c r="I2117" s="296">
        <v>43677</v>
      </c>
      <c r="J2117" s="418" t="s">
        <v>7246</v>
      </c>
      <c r="K2117" s="39"/>
      <c r="L2117" s="340"/>
      <c r="M2117" s="39"/>
      <c r="N2117" s="39"/>
      <c r="O2117" s="39"/>
      <c r="P2117" s="349" t="s">
        <v>7246</v>
      </c>
      <c r="Q2117" s="39"/>
    </row>
    <row r="2118" spans="1:17" ht="81" x14ac:dyDescent="0.25">
      <c r="A2118" s="417">
        <f t="shared" ref="A2118:A2133" si="143">A2117+1</f>
        <v>1955</v>
      </c>
      <c r="B2118" s="422" t="s">
        <v>6872</v>
      </c>
      <c r="C2118" s="278" t="s">
        <v>6866</v>
      </c>
      <c r="D2118" s="166" t="s">
        <v>7656</v>
      </c>
      <c r="E2118" s="237" t="s">
        <v>2934</v>
      </c>
      <c r="F2118" s="233">
        <v>9990</v>
      </c>
      <c r="G2118" s="586">
        <f t="shared" si="142"/>
        <v>9990</v>
      </c>
      <c r="H2118" s="587">
        <f t="shared" ref="H2118:H2181" si="144">F2118-G2118</f>
        <v>0</v>
      </c>
      <c r="I2118" s="296">
        <v>43677</v>
      </c>
      <c r="J2118" s="418" t="s">
        <v>7246</v>
      </c>
      <c r="K2118" s="39"/>
      <c r="L2118" s="340"/>
      <c r="M2118" s="39"/>
      <c r="N2118" s="39"/>
      <c r="O2118" s="39"/>
      <c r="P2118" s="349" t="s">
        <v>7246</v>
      </c>
      <c r="Q2118" s="39"/>
    </row>
    <row r="2119" spans="1:17" ht="81" x14ac:dyDescent="0.25">
      <c r="A2119" s="417">
        <f t="shared" si="143"/>
        <v>1956</v>
      </c>
      <c r="B2119" s="422" t="s">
        <v>6873</v>
      </c>
      <c r="C2119" s="278" t="s">
        <v>6866</v>
      </c>
      <c r="D2119" s="166" t="s">
        <v>7656</v>
      </c>
      <c r="E2119" s="237" t="s">
        <v>2934</v>
      </c>
      <c r="F2119" s="233">
        <v>9990</v>
      </c>
      <c r="G2119" s="586">
        <f t="shared" si="142"/>
        <v>9990</v>
      </c>
      <c r="H2119" s="587">
        <f t="shared" si="144"/>
        <v>0</v>
      </c>
      <c r="I2119" s="296">
        <v>43677</v>
      </c>
      <c r="J2119" s="418" t="s">
        <v>7246</v>
      </c>
      <c r="K2119" s="39"/>
      <c r="L2119" s="340"/>
      <c r="M2119" s="39"/>
      <c r="N2119" s="39"/>
      <c r="O2119" s="39"/>
      <c r="P2119" s="349" t="s">
        <v>7246</v>
      </c>
      <c r="Q2119" s="39"/>
    </row>
    <row r="2120" spans="1:17" ht="81" x14ac:dyDescent="0.25">
      <c r="A2120" s="417">
        <f t="shared" si="143"/>
        <v>1957</v>
      </c>
      <c r="B2120" s="422" t="s">
        <v>6874</v>
      </c>
      <c r="C2120" s="278" t="s">
        <v>6866</v>
      </c>
      <c r="D2120" s="166" t="s">
        <v>7656</v>
      </c>
      <c r="E2120" s="237" t="s">
        <v>2934</v>
      </c>
      <c r="F2120" s="233">
        <v>9990</v>
      </c>
      <c r="G2120" s="586">
        <f t="shared" si="142"/>
        <v>9990</v>
      </c>
      <c r="H2120" s="587">
        <f t="shared" si="144"/>
        <v>0</v>
      </c>
      <c r="I2120" s="296">
        <v>43677</v>
      </c>
      <c r="J2120" s="418" t="s">
        <v>7246</v>
      </c>
      <c r="K2120" s="39"/>
      <c r="L2120" s="340"/>
      <c r="M2120" s="39"/>
      <c r="N2120" s="39"/>
      <c r="O2120" s="39"/>
      <c r="P2120" s="349" t="s">
        <v>7246</v>
      </c>
      <c r="Q2120" s="39"/>
    </row>
    <row r="2121" spans="1:17" ht="81" x14ac:dyDescent="0.25">
      <c r="A2121" s="417">
        <f t="shared" si="143"/>
        <v>1958</v>
      </c>
      <c r="B2121" s="422" t="s">
        <v>6875</v>
      </c>
      <c r="C2121" s="278" t="s">
        <v>6866</v>
      </c>
      <c r="D2121" s="166" t="s">
        <v>7656</v>
      </c>
      <c r="E2121" s="237" t="s">
        <v>2934</v>
      </c>
      <c r="F2121" s="233">
        <v>9990</v>
      </c>
      <c r="G2121" s="586">
        <f t="shared" si="142"/>
        <v>9990</v>
      </c>
      <c r="H2121" s="587">
        <f t="shared" si="144"/>
        <v>0</v>
      </c>
      <c r="I2121" s="296">
        <v>43677</v>
      </c>
      <c r="J2121" s="418" t="s">
        <v>7246</v>
      </c>
      <c r="K2121" s="39"/>
      <c r="L2121" s="340"/>
      <c r="M2121" s="39"/>
      <c r="N2121" s="39"/>
      <c r="O2121" s="39"/>
      <c r="P2121" s="349" t="s">
        <v>7246</v>
      </c>
      <c r="Q2121" s="39"/>
    </row>
    <row r="2122" spans="1:17" ht="81" x14ac:dyDescent="0.25">
      <c r="A2122" s="417">
        <f t="shared" si="143"/>
        <v>1959</v>
      </c>
      <c r="B2122" s="422" t="s">
        <v>6876</v>
      </c>
      <c r="C2122" s="166" t="s">
        <v>6877</v>
      </c>
      <c r="D2122" s="166" t="s">
        <v>7657</v>
      </c>
      <c r="E2122" s="237" t="s">
        <v>2934</v>
      </c>
      <c r="F2122" s="233">
        <v>4485</v>
      </c>
      <c r="G2122" s="586">
        <f t="shared" si="142"/>
        <v>4485</v>
      </c>
      <c r="H2122" s="587">
        <f t="shared" si="144"/>
        <v>0</v>
      </c>
      <c r="I2122" s="296">
        <v>43761</v>
      </c>
      <c r="J2122" s="418" t="s">
        <v>7247</v>
      </c>
      <c r="K2122" s="39"/>
      <c r="L2122" s="340"/>
      <c r="M2122" s="39"/>
      <c r="N2122" s="39"/>
      <c r="O2122" s="39"/>
      <c r="P2122" s="349" t="s">
        <v>7247</v>
      </c>
      <c r="Q2122" s="39"/>
    </row>
    <row r="2123" spans="1:17" ht="81" x14ac:dyDescent="0.25">
      <c r="A2123" s="417">
        <f t="shared" si="143"/>
        <v>1960</v>
      </c>
      <c r="B2123" s="422" t="s">
        <v>6878</v>
      </c>
      <c r="C2123" s="166" t="s">
        <v>6877</v>
      </c>
      <c r="D2123" s="166" t="s">
        <v>7657</v>
      </c>
      <c r="E2123" s="237" t="s">
        <v>2934</v>
      </c>
      <c r="F2123" s="233">
        <v>4485</v>
      </c>
      <c r="G2123" s="586">
        <f t="shared" si="142"/>
        <v>4485</v>
      </c>
      <c r="H2123" s="587">
        <f t="shared" si="144"/>
        <v>0</v>
      </c>
      <c r="I2123" s="296">
        <v>43761</v>
      </c>
      <c r="J2123" s="418" t="s">
        <v>7247</v>
      </c>
      <c r="K2123" s="39"/>
      <c r="L2123" s="340"/>
      <c r="M2123" s="39"/>
      <c r="N2123" s="39"/>
      <c r="O2123" s="39"/>
      <c r="P2123" s="349" t="s">
        <v>7247</v>
      </c>
      <c r="Q2123" s="39"/>
    </row>
    <row r="2124" spans="1:17" ht="81" x14ac:dyDescent="0.25">
      <c r="A2124" s="417">
        <f t="shared" si="143"/>
        <v>1961</v>
      </c>
      <c r="B2124" s="422" t="s">
        <v>6879</v>
      </c>
      <c r="C2124" s="166" t="s">
        <v>6877</v>
      </c>
      <c r="D2124" s="166" t="s">
        <v>7658</v>
      </c>
      <c r="E2124" s="237" t="s">
        <v>2934</v>
      </c>
      <c r="F2124" s="233">
        <v>4485</v>
      </c>
      <c r="G2124" s="586">
        <f t="shared" si="142"/>
        <v>4485</v>
      </c>
      <c r="H2124" s="587">
        <f t="shared" si="144"/>
        <v>0</v>
      </c>
      <c r="I2124" s="296">
        <v>43761</v>
      </c>
      <c r="J2124" s="418" t="s">
        <v>7247</v>
      </c>
      <c r="K2124" s="39"/>
      <c r="L2124" s="340"/>
      <c r="M2124" s="39"/>
      <c r="N2124" s="39"/>
      <c r="O2124" s="39"/>
      <c r="P2124" s="349" t="s">
        <v>7247</v>
      </c>
      <c r="Q2124" s="39"/>
    </row>
    <row r="2125" spans="1:17" ht="81" x14ac:dyDescent="0.25">
      <c r="A2125" s="417">
        <f t="shared" si="143"/>
        <v>1962</v>
      </c>
      <c r="B2125" s="422" t="s">
        <v>6880</v>
      </c>
      <c r="C2125" s="166" t="s">
        <v>6877</v>
      </c>
      <c r="D2125" s="166" t="s">
        <v>7658</v>
      </c>
      <c r="E2125" s="237" t="s">
        <v>2934</v>
      </c>
      <c r="F2125" s="233">
        <v>4485</v>
      </c>
      <c r="G2125" s="586">
        <f t="shared" si="142"/>
        <v>4485</v>
      </c>
      <c r="H2125" s="587">
        <f t="shared" si="144"/>
        <v>0</v>
      </c>
      <c r="I2125" s="296">
        <v>43761</v>
      </c>
      <c r="J2125" s="418" t="s">
        <v>7247</v>
      </c>
      <c r="K2125" s="39"/>
      <c r="L2125" s="340"/>
      <c r="M2125" s="39"/>
      <c r="N2125" s="39"/>
      <c r="O2125" s="39"/>
      <c r="P2125" s="349" t="s">
        <v>7247</v>
      </c>
      <c r="Q2125" s="39"/>
    </row>
    <row r="2126" spans="1:17" ht="81" x14ac:dyDescent="0.25">
      <c r="A2126" s="417">
        <f t="shared" si="143"/>
        <v>1963</v>
      </c>
      <c r="B2126" s="422" t="s">
        <v>6881</v>
      </c>
      <c r="C2126" s="166" t="s">
        <v>6877</v>
      </c>
      <c r="D2126" s="166" t="s">
        <v>7658</v>
      </c>
      <c r="E2126" s="237" t="s">
        <v>2934</v>
      </c>
      <c r="F2126" s="233">
        <v>4485</v>
      </c>
      <c r="G2126" s="586">
        <f t="shared" si="142"/>
        <v>4485</v>
      </c>
      <c r="H2126" s="587">
        <f t="shared" si="144"/>
        <v>0</v>
      </c>
      <c r="I2126" s="296">
        <v>43761</v>
      </c>
      <c r="J2126" s="418" t="s">
        <v>7247</v>
      </c>
      <c r="K2126" s="39"/>
      <c r="L2126" s="340"/>
      <c r="M2126" s="39"/>
      <c r="N2126" s="39"/>
      <c r="O2126" s="39"/>
      <c r="P2126" s="349" t="s">
        <v>7247</v>
      </c>
      <c r="Q2126" s="39"/>
    </row>
    <row r="2127" spans="1:17" ht="81" x14ac:dyDescent="0.25">
      <c r="A2127" s="417">
        <f t="shared" si="143"/>
        <v>1964</v>
      </c>
      <c r="B2127" s="422" t="s">
        <v>6882</v>
      </c>
      <c r="C2127" s="166" t="s">
        <v>6877</v>
      </c>
      <c r="D2127" s="166" t="s">
        <v>7658</v>
      </c>
      <c r="E2127" s="237" t="s">
        <v>2934</v>
      </c>
      <c r="F2127" s="233">
        <v>4485</v>
      </c>
      <c r="G2127" s="586">
        <f t="shared" si="142"/>
        <v>4485</v>
      </c>
      <c r="H2127" s="587">
        <f t="shared" si="144"/>
        <v>0</v>
      </c>
      <c r="I2127" s="296">
        <v>43761</v>
      </c>
      <c r="J2127" s="418" t="s">
        <v>7247</v>
      </c>
      <c r="K2127" s="39"/>
      <c r="L2127" s="340"/>
      <c r="M2127" s="39"/>
      <c r="N2127" s="39"/>
      <c r="O2127" s="39"/>
      <c r="P2127" s="349" t="s">
        <v>7247</v>
      </c>
      <c r="Q2127" s="39"/>
    </row>
    <row r="2128" spans="1:17" ht="81" x14ac:dyDescent="0.25">
      <c r="A2128" s="417">
        <f t="shared" si="143"/>
        <v>1965</v>
      </c>
      <c r="B2128" s="422" t="s">
        <v>6883</v>
      </c>
      <c r="C2128" s="166" t="s">
        <v>6877</v>
      </c>
      <c r="D2128" s="166" t="s">
        <v>7659</v>
      </c>
      <c r="E2128" s="237" t="s">
        <v>2934</v>
      </c>
      <c r="F2128" s="233">
        <v>4485</v>
      </c>
      <c r="G2128" s="586">
        <f t="shared" si="142"/>
        <v>4485</v>
      </c>
      <c r="H2128" s="587">
        <f t="shared" si="144"/>
        <v>0</v>
      </c>
      <c r="I2128" s="296">
        <v>43761</v>
      </c>
      <c r="J2128" s="418" t="s">
        <v>7247</v>
      </c>
      <c r="K2128" s="39"/>
      <c r="L2128" s="340"/>
      <c r="M2128" s="39"/>
      <c r="N2128" s="39"/>
      <c r="O2128" s="39"/>
      <c r="P2128" s="349" t="s">
        <v>7247</v>
      </c>
      <c r="Q2128" s="39"/>
    </row>
    <row r="2129" spans="1:17" ht="81" x14ac:dyDescent="0.25">
      <c r="A2129" s="417">
        <f t="shared" si="143"/>
        <v>1966</v>
      </c>
      <c r="B2129" s="422" t="s">
        <v>6884</v>
      </c>
      <c r="C2129" s="166" t="s">
        <v>6877</v>
      </c>
      <c r="D2129" s="166" t="s">
        <v>7659</v>
      </c>
      <c r="E2129" s="237" t="s">
        <v>2934</v>
      </c>
      <c r="F2129" s="233">
        <v>4485</v>
      </c>
      <c r="G2129" s="586">
        <f t="shared" si="142"/>
        <v>4485</v>
      </c>
      <c r="H2129" s="587">
        <f t="shared" si="144"/>
        <v>0</v>
      </c>
      <c r="I2129" s="296">
        <v>43761</v>
      </c>
      <c r="J2129" s="418" t="s">
        <v>7247</v>
      </c>
      <c r="K2129" s="39"/>
      <c r="L2129" s="340"/>
      <c r="M2129" s="39"/>
      <c r="N2129" s="39"/>
      <c r="O2129" s="39"/>
      <c r="P2129" s="349" t="s">
        <v>7247</v>
      </c>
      <c r="Q2129" s="39"/>
    </row>
    <row r="2130" spans="1:17" ht="81" x14ac:dyDescent="0.25">
      <c r="A2130" s="417">
        <f t="shared" si="143"/>
        <v>1967</v>
      </c>
      <c r="B2130" s="422" t="s">
        <v>6885</v>
      </c>
      <c r="C2130" s="166" t="s">
        <v>6877</v>
      </c>
      <c r="D2130" s="166" t="s">
        <v>7659</v>
      </c>
      <c r="E2130" s="237" t="s">
        <v>2934</v>
      </c>
      <c r="F2130" s="233">
        <v>4485</v>
      </c>
      <c r="G2130" s="586">
        <f t="shared" si="142"/>
        <v>4485</v>
      </c>
      <c r="H2130" s="587">
        <f t="shared" si="144"/>
        <v>0</v>
      </c>
      <c r="I2130" s="296">
        <v>43761</v>
      </c>
      <c r="J2130" s="418" t="s">
        <v>7247</v>
      </c>
      <c r="K2130" s="39"/>
      <c r="L2130" s="340"/>
      <c r="M2130" s="39"/>
      <c r="N2130" s="39"/>
      <c r="O2130" s="39"/>
      <c r="P2130" s="349" t="s">
        <v>7247</v>
      </c>
      <c r="Q2130" s="39"/>
    </row>
    <row r="2131" spans="1:17" ht="81" x14ac:dyDescent="0.25">
      <c r="A2131" s="417">
        <f t="shared" si="143"/>
        <v>1968</v>
      </c>
      <c r="B2131" s="422" t="s">
        <v>6886</v>
      </c>
      <c r="C2131" s="166" t="s">
        <v>6877</v>
      </c>
      <c r="D2131" s="166" t="s">
        <v>7659</v>
      </c>
      <c r="E2131" s="237" t="s">
        <v>2934</v>
      </c>
      <c r="F2131" s="233">
        <v>4485</v>
      </c>
      <c r="G2131" s="586">
        <f t="shared" si="142"/>
        <v>4485</v>
      </c>
      <c r="H2131" s="587">
        <f t="shared" si="144"/>
        <v>0</v>
      </c>
      <c r="I2131" s="296">
        <v>43761</v>
      </c>
      <c r="J2131" s="418" t="s">
        <v>7247</v>
      </c>
      <c r="K2131" s="39"/>
      <c r="L2131" s="340"/>
      <c r="M2131" s="39"/>
      <c r="N2131" s="39"/>
      <c r="O2131" s="39"/>
      <c r="P2131" s="349" t="s">
        <v>7247</v>
      </c>
      <c r="Q2131" s="39"/>
    </row>
    <row r="2132" spans="1:17" ht="81" x14ac:dyDescent="0.25">
      <c r="A2132" s="417">
        <f t="shared" si="143"/>
        <v>1969</v>
      </c>
      <c r="B2132" s="422" t="s">
        <v>6887</v>
      </c>
      <c r="C2132" s="166" t="s">
        <v>6877</v>
      </c>
      <c r="D2132" s="166" t="s">
        <v>7660</v>
      </c>
      <c r="E2132" s="237" t="s">
        <v>2934</v>
      </c>
      <c r="F2132" s="233">
        <v>4485</v>
      </c>
      <c r="G2132" s="586">
        <f t="shared" si="142"/>
        <v>4485</v>
      </c>
      <c r="H2132" s="587">
        <f t="shared" si="144"/>
        <v>0</v>
      </c>
      <c r="I2132" s="296">
        <v>43761</v>
      </c>
      <c r="J2132" s="418" t="s">
        <v>7247</v>
      </c>
      <c r="K2132" s="39"/>
      <c r="L2132" s="340"/>
      <c r="M2132" s="39"/>
      <c r="N2132" s="39"/>
      <c r="O2132" s="39"/>
      <c r="P2132" s="349" t="s">
        <v>7247</v>
      </c>
      <c r="Q2132" s="39"/>
    </row>
    <row r="2133" spans="1:17" ht="81" x14ac:dyDescent="0.25">
      <c r="A2133" s="417">
        <f t="shared" si="143"/>
        <v>1970</v>
      </c>
      <c r="B2133" s="422" t="s">
        <v>6888</v>
      </c>
      <c r="C2133" s="166" t="s">
        <v>6877</v>
      </c>
      <c r="D2133" s="166" t="s">
        <v>7660</v>
      </c>
      <c r="E2133" s="237" t="s">
        <v>2934</v>
      </c>
      <c r="F2133" s="233">
        <v>4485</v>
      </c>
      <c r="G2133" s="586">
        <f t="shared" si="142"/>
        <v>4485</v>
      </c>
      <c r="H2133" s="587">
        <f t="shared" si="144"/>
        <v>0</v>
      </c>
      <c r="I2133" s="296">
        <v>43761</v>
      </c>
      <c r="J2133" s="418" t="s">
        <v>7247</v>
      </c>
      <c r="K2133" s="39"/>
      <c r="L2133" s="340"/>
      <c r="M2133" s="39"/>
      <c r="N2133" s="39"/>
      <c r="O2133" s="39"/>
      <c r="P2133" s="349" t="s">
        <v>7247</v>
      </c>
      <c r="Q2133" s="39"/>
    </row>
    <row r="2134" spans="1:17" ht="81" x14ac:dyDescent="0.25">
      <c r="A2134" s="417">
        <f t="shared" ref="A2134:A2149" si="145">A2133+1</f>
        <v>1971</v>
      </c>
      <c r="B2134" s="422" t="s">
        <v>6889</v>
      </c>
      <c r="C2134" s="166" t="s">
        <v>6877</v>
      </c>
      <c r="D2134" s="166" t="s">
        <v>7660</v>
      </c>
      <c r="E2134" s="237" t="s">
        <v>2934</v>
      </c>
      <c r="F2134" s="233">
        <v>4485</v>
      </c>
      <c r="G2134" s="586">
        <f t="shared" si="142"/>
        <v>4485</v>
      </c>
      <c r="H2134" s="587">
        <f t="shared" si="144"/>
        <v>0</v>
      </c>
      <c r="I2134" s="296">
        <v>43761</v>
      </c>
      <c r="J2134" s="418" t="s">
        <v>7247</v>
      </c>
      <c r="K2134" s="39"/>
      <c r="L2134" s="340"/>
      <c r="M2134" s="39"/>
      <c r="N2134" s="39"/>
      <c r="O2134" s="39"/>
      <c r="P2134" s="349" t="s">
        <v>7247</v>
      </c>
      <c r="Q2134" s="39"/>
    </row>
    <row r="2135" spans="1:17" ht="81" x14ac:dyDescent="0.25">
      <c r="A2135" s="417">
        <f t="shared" si="145"/>
        <v>1972</v>
      </c>
      <c r="B2135" s="422" t="s">
        <v>6890</v>
      </c>
      <c r="C2135" s="166" t="s">
        <v>6877</v>
      </c>
      <c r="D2135" s="166" t="s">
        <v>7660</v>
      </c>
      <c r="E2135" s="237" t="s">
        <v>2934</v>
      </c>
      <c r="F2135" s="233">
        <v>4485</v>
      </c>
      <c r="G2135" s="586">
        <f t="shared" si="142"/>
        <v>4485</v>
      </c>
      <c r="H2135" s="587">
        <f t="shared" si="144"/>
        <v>0</v>
      </c>
      <c r="I2135" s="296">
        <v>43761</v>
      </c>
      <c r="J2135" s="418" t="s">
        <v>7247</v>
      </c>
      <c r="K2135" s="39"/>
      <c r="L2135" s="340"/>
      <c r="M2135" s="39"/>
      <c r="N2135" s="39"/>
      <c r="O2135" s="39"/>
      <c r="P2135" s="349" t="s">
        <v>7247</v>
      </c>
      <c r="Q2135" s="39"/>
    </row>
    <row r="2136" spans="1:17" ht="81" x14ac:dyDescent="0.25">
      <c r="A2136" s="417">
        <f t="shared" si="145"/>
        <v>1973</v>
      </c>
      <c r="B2136" s="422" t="s">
        <v>6891</v>
      </c>
      <c r="C2136" s="166" t="s">
        <v>6877</v>
      </c>
      <c r="D2136" s="166" t="s">
        <v>7661</v>
      </c>
      <c r="E2136" s="237" t="s">
        <v>2934</v>
      </c>
      <c r="F2136" s="233">
        <v>4485</v>
      </c>
      <c r="G2136" s="586">
        <f t="shared" si="142"/>
        <v>4485</v>
      </c>
      <c r="H2136" s="587">
        <f t="shared" si="144"/>
        <v>0</v>
      </c>
      <c r="I2136" s="296">
        <v>43761</v>
      </c>
      <c r="J2136" s="418" t="s">
        <v>7247</v>
      </c>
      <c r="K2136" s="39"/>
      <c r="L2136" s="340"/>
      <c r="M2136" s="39"/>
      <c r="N2136" s="39"/>
      <c r="O2136" s="39"/>
      <c r="P2136" s="349" t="s">
        <v>7247</v>
      </c>
      <c r="Q2136" s="39"/>
    </row>
    <row r="2137" spans="1:17" ht="81" x14ac:dyDescent="0.25">
      <c r="A2137" s="417">
        <f t="shared" si="145"/>
        <v>1974</v>
      </c>
      <c r="B2137" s="422" t="s">
        <v>6892</v>
      </c>
      <c r="C2137" s="166" t="s">
        <v>6877</v>
      </c>
      <c r="D2137" s="166" t="s">
        <v>7661</v>
      </c>
      <c r="E2137" s="237" t="s">
        <v>2934</v>
      </c>
      <c r="F2137" s="233">
        <v>4485</v>
      </c>
      <c r="G2137" s="586">
        <f t="shared" si="142"/>
        <v>4485</v>
      </c>
      <c r="H2137" s="587">
        <f t="shared" si="144"/>
        <v>0</v>
      </c>
      <c r="I2137" s="296">
        <v>43761</v>
      </c>
      <c r="J2137" s="418" t="s">
        <v>7247</v>
      </c>
      <c r="K2137" s="39"/>
      <c r="L2137" s="340"/>
      <c r="M2137" s="39"/>
      <c r="N2137" s="39"/>
      <c r="O2137" s="39"/>
      <c r="P2137" s="349" t="s">
        <v>7247</v>
      </c>
      <c r="Q2137" s="39"/>
    </row>
    <row r="2138" spans="1:17" ht="81" x14ac:dyDescent="0.25">
      <c r="A2138" s="417">
        <f t="shared" si="145"/>
        <v>1975</v>
      </c>
      <c r="B2138" s="422" t="s">
        <v>6893</v>
      </c>
      <c r="C2138" s="166" t="s">
        <v>6894</v>
      </c>
      <c r="D2138" s="166" t="s">
        <v>7662</v>
      </c>
      <c r="E2138" s="237" t="s">
        <v>2934</v>
      </c>
      <c r="F2138" s="233">
        <v>6465</v>
      </c>
      <c r="G2138" s="586">
        <f t="shared" si="142"/>
        <v>6465</v>
      </c>
      <c r="H2138" s="587">
        <f t="shared" si="144"/>
        <v>0</v>
      </c>
      <c r="I2138" s="296">
        <v>43816</v>
      </c>
      <c r="J2138" s="418" t="s">
        <v>7248</v>
      </c>
      <c r="K2138" s="39"/>
      <c r="L2138" s="340"/>
      <c r="M2138" s="39"/>
      <c r="N2138" s="39"/>
      <c r="O2138" s="39"/>
      <c r="P2138" s="349" t="s">
        <v>7248</v>
      </c>
      <c r="Q2138" s="39"/>
    </row>
    <row r="2139" spans="1:17" ht="81" x14ac:dyDescent="0.25">
      <c r="A2139" s="417">
        <f t="shared" si="145"/>
        <v>1976</v>
      </c>
      <c r="B2139" s="422" t="s">
        <v>6895</v>
      </c>
      <c r="C2139" s="166" t="s">
        <v>6894</v>
      </c>
      <c r="D2139" s="166" t="s">
        <v>7662</v>
      </c>
      <c r="E2139" s="237" t="s">
        <v>2934</v>
      </c>
      <c r="F2139" s="233">
        <v>6465</v>
      </c>
      <c r="G2139" s="586">
        <f t="shared" si="142"/>
        <v>6465</v>
      </c>
      <c r="H2139" s="587">
        <f t="shared" si="144"/>
        <v>0</v>
      </c>
      <c r="I2139" s="296">
        <v>43816</v>
      </c>
      <c r="J2139" s="418" t="s">
        <v>7248</v>
      </c>
      <c r="K2139" s="39"/>
      <c r="L2139" s="340"/>
      <c r="M2139" s="39"/>
      <c r="N2139" s="39"/>
      <c r="O2139" s="39"/>
      <c r="P2139" s="349" t="s">
        <v>7248</v>
      </c>
      <c r="Q2139" s="39"/>
    </row>
    <row r="2140" spans="1:17" ht="81" x14ac:dyDescent="0.25">
      <c r="A2140" s="417">
        <f t="shared" si="145"/>
        <v>1977</v>
      </c>
      <c r="B2140" s="422" t="s">
        <v>6896</v>
      </c>
      <c r="C2140" s="166" t="s">
        <v>6894</v>
      </c>
      <c r="D2140" s="166" t="s">
        <v>7662</v>
      </c>
      <c r="E2140" s="237" t="s">
        <v>2934</v>
      </c>
      <c r="F2140" s="233">
        <v>6465</v>
      </c>
      <c r="G2140" s="586">
        <f t="shared" si="142"/>
        <v>6465</v>
      </c>
      <c r="H2140" s="587">
        <f t="shared" si="144"/>
        <v>0</v>
      </c>
      <c r="I2140" s="296">
        <v>43816</v>
      </c>
      <c r="J2140" s="418" t="s">
        <v>7248</v>
      </c>
      <c r="K2140" s="39"/>
      <c r="L2140" s="340"/>
      <c r="M2140" s="39"/>
      <c r="N2140" s="39"/>
      <c r="O2140" s="39"/>
      <c r="P2140" s="349" t="s">
        <v>7248</v>
      </c>
      <c r="Q2140" s="39"/>
    </row>
    <row r="2141" spans="1:17" ht="81" x14ac:dyDescent="0.25">
      <c r="A2141" s="417">
        <f t="shared" si="145"/>
        <v>1978</v>
      </c>
      <c r="B2141" s="422" t="s">
        <v>6897</v>
      </c>
      <c r="C2141" s="166" t="s">
        <v>6894</v>
      </c>
      <c r="D2141" s="166" t="s">
        <v>7662</v>
      </c>
      <c r="E2141" s="237" t="s">
        <v>2934</v>
      </c>
      <c r="F2141" s="233">
        <v>6465</v>
      </c>
      <c r="G2141" s="586">
        <f t="shared" si="142"/>
        <v>6465</v>
      </c>
      <c r="H2141" s="587">
        <f t="shared" si="144"/>
        <v>0</v>
      </c>
      <c r="I2141" s="296">
        <v>43816</v>
      </c>
      <c r="J2141" s="418" t="s">
        <v>7248</v>
      </c>
      <c r="K2141" s="39"/>
      <c r="L2141" s="340"/>
      <c r="M2141" s="39"/>
      <c r="N2141" s="39"/>
      <c r="O2141" s="39"/>
      <c r="P2141" s="349" t="s">
        <v>7248</v>
      </c>
      <c r="Q2141" s="39"/>
    </row>
    <row r="2142" spans="1:17" ht="81" x14ac:dyDescent="0.25">
      <c r="A2142" s="417">
        <f t="shared" si="145"/>
        <v>1979</v>
      </c>
      <c r="B2142" s="422" t="s">
        <v>6898</v>
      </c>
      <c r="C2142" s="166" t="s">
        <v>6894</v>
      </c>
      <c r="D2142" s="167" t="s">
        <v>7663</v>
      </c>
      <c r="E2142" s="237" t="s">
        <v>2934</v>
      </c>
      <c r="F2142" s="233">
        <v>6465</v>
      </c>
      <c r="G2142" s="586">
        <f t="shared" si="142"/>
        <v>6465</v>
      </c>
      <c r="H2142" s="587">
        <f t="shared" si="144"/>
        <v>0</v>
      </c>
      <c r="I2142" s="296">
        <v>43816</v>
      </c>
      <c r="J2142" s="418" t="s">
        <v>7248</v>
      </c>
      <c r="K2142" s="39"/>
      <c r="L2142" s="340"/>
      <c r="M2142" s="39"/>
      <c r="N2142" s="39"/>
      <c r="O2142" s="39"/>
      <c r="P2142" s="349" t="s">
        <v>7248</v>
      </c>
      <c r="Q2142" s="39"/>
    </row>
    <row r="2143" spans="1:17" ht="81" x14ac:dyDescent="0.25">
      <c r="A2143" s="417">
        <f t="shared" si="145"/>
        <v>1980</v>
      </c>
      <c r="B2143" s="422" t="s">
        <v>6899</v>
      </c>
      <c r="C2143" s="166" t="s">
        <v>6894</v>
      </c>
      <c r="D2143" s="167" t="s">
        <v>7663</v>
      </c>
      <c r="E2143" s="237" t="s">
        <v>2934</v>
      </c>
      <c r="F2143" s="233">
        <v>6465</v>
      </c>
      <c r="G2143" s="586">
        <f t="shared" si="142"/>
        <v>6465</v>
      </c>
      <c r="H2143" s="587">
        <f t="shared" si="144"/>
        <v>0</v>
      </c>
      <c r="I2143" s="296">
        <v>43816</v>
      </c>
      <c r="J2143" s="418" t="s">
        <v>7248</v>
      </c>
      <c r="K2143" s="39"/>
      <c r="L2143" s="340"/>
      <c r="M2143" s="39"/>
      <c r="N2143" s="39"/>
      <c r="O2143" s="39"/>
      <c r="P2143" s="349" t="s">
        <v>7248</v>
      </c>
      <c r="Q2143" s="39"/>
    </row>
    <row r="2144" spans="1:17" ht="81" x14ac:dyDescent="0.25">
      <c r="A2144" s="417">
        <f t="shared" si="145"/>
        <v>1981</v>
      </c>
      <c r="B2144" s="422" t="s">
        <v>6900</v>
      </c>
      <c r="C2144" s="166" t="s">
        <v>6894</v>
      </c>
      <c r="D2144" s="167" t="s">
        <v>7663</v>
      </c>
      <c r="E2144" s="237" t="s">
        <v>2934</v>
      </c>
      <c r="F2144" s="233">
        <v>6465</v>
      </c>
      <c r="G2144" s="586">
        <f t="shared" si="142"/>
        <v>6465</v>
      </c>
      <c r="H2144" s="587">
        <f t="shared" si="144"/>
        <v>0</v>
      </c>
      <c r="I2144" s="296">
        <v>43816</v>
      </c>
      <c r="J2144" s="418" t="s">
        <v>7248</v>
      </c>
      <c r="K2144" s="39"/>
      <c r="L2144" s="340"/>
      <c r="M2144" s="39"/>
      <c r="N2144" s="39"/>
      <c r="O2144" s="39"/>
      <c r="P2144" s="349" t="s">
        <v>7248</v>
      </c>
      <c r="Q2144" s="39"/>
    </row>
    <row r="2145" spans="1:17" ht="81" x14ac:dyDescent="0.25">
      <c r="A2145" s="417">
        <f t="shared" si="145"/>
        <v>1982</v>
      </c>
      <c r="B2145" s="422" t="s">
        <v>6901</v>
      </c>
      <c r="C2145" s="166" t="s">
        <v>6894</v>
      </c>
      <c r="D2145" s="167" t="s">
        <v>7663</v>
      </c>
      <c r="E2145" s="237" t="s">
        <v>2934</v>
      </c>
      <c r="F2145" s="233">
        <v>6465</v>
      </c>
      <c r="G2145" s="586">
        <f t="shared" si="142"/>
        <v>6465</v>
      </c>
      <c r="H2145" s="587">
        <f t="shared" si="144"/>
        <v>0</v>
      </c>
      <c r="I2145" s="296">
        <v>43816</v>
      </c>
      <c r="J2145" s="418" t="s">
        <v>7248</v>
      </c>
      <c r="K2145" s="39"/>
      <c r="L2145" s="340"/>
      <c r="M2145" s="39"/>
      <c r="N2145" s="39"/>
      <c r="O2145" s="39"/>
      <c r="P2145" s="349" t="s">
        <v>7248</v>
      </c>
      <c r="Q2145" s="39"/>
    </row>
    <row r="2146" spans="1:17" ht="81" x14ac:dyDescent="0.25">
      <c r="A2146" s="417">
        <f t="shared" si="145"/>
        <v>1983</v>
      </c>
      <c r="B2146" s="422" t="s">
        <v>6902</v>
      </c>
      <c r="C2146" s="166" t="s">
        <v>6903</v>
      </c>
      <c r="D2146" s="167" t="s">
        <v>7659</v>
      </c>
      <c r="E2146" s="237" t="s">
        <v>2934</v>
      </c>
      <c r="F2146" s="233">
        <v>3790</v>
      </c>
      <c r="G2146" s="586">
        <f t="shared" si="142"/>
        <v>3790</v>
      </c>
      <c r="H2146" s="587">
        <f t="shared" si="144"/>
        <v>0</v>
      </c>
      <c r="I2146" s="296">
        <v>43761</v>
      </c>
      <c r="J2146" s="418" t="s">
        <v>7247</v>
      </c>
      <c r="K2146" s="39"/>
      <c r="L2146" s="340"/>
      <c r="M2146" s="39"/>
      <c r="N2146" s="39"/>
      <c r="O2146" s="39"/>
      <c r="P2146" s="349" t="s">
        <v>7247</v>
      </c>
      <c r="Q2146" s="39"/>
    </row>
    <row r="2147" spans="1:17" ht="81" x14ac:dyDescent="0.25">
      <c r="A2147" s="417">
        <f t="shared" si="145"/>
        <v>1984</v>
      </c>
      <c r="B2147" s="422" t="s">
        <v>6904</v>
      </c>
      <c r="C2147" s="166" t="s">
        <v>6903</v>
      </c>
      <c r="D2147" s="167" t="s">
        <v>7659</v>
      </c>
      <c r="E2147" s="237" t="s">
        <v>2934</v>
      </c>
      <c r="F2147" s="233">
        <v>3790</v>
      </c>
      <c r="G2147" s="586">
        <f t="shared" si="142"/>
        <v>3790</v>
      </c>
      <c r="H2147" s="587">
        <f t="shared" si="144"/>
        <v>0</v>
      </c>
      <c r="I2147" s="296">
        <v>43761</v>
      </c>
      <c r="J2147" s="418" t="s">
        <v>7247</v>
      </c>
      <c r="K2147" s="39"/>
      <c r="L2147" s="340"/>
      <c r="M2147" s="39"/>
      <c r="N2147" s="39"/>
      <c r="O2147" s="39"/>
      <c r="P2147" s="349" t="s">
        <v>7247</v>
      </c>
      <c r="Q2147" s="39"/>
    </row>
    <row r="2148" spans="1:17" ht="81" x14ac:dyDescent="0.25">
      <c r="A2148" s="417">
        <f t="shared" si="145"/>
        <v>1985</v>
      </c>
      <c r="B2148" s="422" t="s">
        <v>6905</v>
      </c>
      <c r="C2148" s="166" t="s">
        <v>6906</v>
      </c>
      <c r="D2148" s="167" t="s">
        <v>7664</v>
      </c>
      <c r="E2148" s="237" t="s">
        <v>2934</v>
      </c>
      <c r="F2148" s="233">
        <v>5770</v>
      </c>
      <c r="G2148" s="586">
        <f t="shared" si="142"/>
        <v>5770</v>
      </c>
      <c r="H2148" s="587">
        <f t="shared" si="144"/>
        <v>0</v>
      </c>
      <c r="I2148" s="296">
        <v>43816</v>
      </c>
      <c r="J2148" s="418" t="s">
        <v>7248</v>
      </c>
      <c r="K2148" s="39"/>
      <c r="L2148" s="340"/>
      <c r="M2148" s="39"/>
      <c r="N2148" s="39"/>
      <c r="O2148" s="39"/>
      <c r="P2148" s="349" t="s">
        <v>7248</v>
      </c>
      <c r="Q2148" s="39"/>
    </row>
    <row r="2149" spans="1:17" ht="81" x14ac:dyDescent="0.25">
      <c r="A2149" s="417">
        <f t="shared" si="145"/>
        <v>1986</v>
      </c>
      <c r="B2149" s="422" t="s">
        <v>6907</v>
      </c>
      <c r="C2149" s="166" t="s">
        <v>6906</v>
      </c>
      <c r="D2149" s="167" t="s">
        <v>7664</v>
      </c>
      <c r="E2149" s="237" t="s">
        <v>2934</v>
      </c>
      <c r="F2149" s="233">
        <v>5770</v>
      </c>
      <c r="G2149" s="586">
        <f t="shared" si="142"/>
        <v>5770</v>
      </c>
      <c r="H2149" s="587">
        <f t="shared" si="144"/>
        <v>0</v>
      </c>
      <c r="I2149" s="296">
        <v>43816</v>
      </c>
      <c r="J2149" s="418" t="s">
        <v>7248</v>
      </c>
      <c r="K2149" s="39"/>
      <c r="L2149" s="340"/>
      <c r="M2149" s="39"/>
      <c r="N2149" s="39"/>
      <c r="O2149" s="39"/>
      <c r="P2149" s="349" t="s">
        <v>7248</v>
      </c>
      <c r="Q2149" s="39"/>
    </row>
    <row r="2150" spans="1:17" ht="81" x14ac:dyDescent="0.25">
      <c r="A2150" s="417">
        <f t="shared" ref="A2150:A2165" si="146">A2149+1</f>
        <v>1987</v>
      </c>
      <c r="B2150" s="422" t="s">
        <v>6908</v>
      </c>
      <c r="C2150" s="166" t="s">
        <v>6909</v>
      </c>
      <c r="D2150" s="167" t="s">
        <v>7664</v>
      </c>
      <c r="E2150" s="237" t="s">
        <v>2934</v>
      </c>
      <c r="F2150" s="233">
        <v>5770</v>
      </c>
      <c r="G2150" s="586">
        <f t="shared" si="142"/>
        <v>5770</v>
      </c>
      <c r="H2150" s="587">
        <f t="shared" si="144"/>
        <v>0</v>
      </c>
      <c r="I2150" s="296">
        <v>43816</v>
      </c>
      <c r="J2150" s="418" t="s">
        <v>7248</v>
      </c>
      <c r="K2150" s="39"/>
      <c r="L2150" s="340"/>
      <c r="M2150" s="39"/>
      <c r="N2150" s="39"/>
      <c r="O2150" s="39"/>
      <c r="P2150" s="349" t="s">
        <v>7248</v>
      </c>
      <c r="Q2150" s="39"/>
    </row>
    <row r="2151" spans="1:17" ht="81" x14ac:dyDescent="0.25">
      <c r="A2151" s="417">
        <f t="shared" si="146"/>
        <v>1988</v>
      </c>
      <c r="B2151" s="422" t="s">
        <v>6910</v>
      </c>
      <c r="C2151" s="166" t="s">
        <v>6909</v>
      </c>
      <c r="D2151" s="167" t="s">
        <v>7664</v>
      </c>
      <c r="E2151" s="237" t="s">
        <v>2934</v>
      </c>
      <c r="F2151" s="233">
        <v>5770</v>
      </c>
      <c r="G2151" s="586">
        <f t="shared" si="142"/>
        <v>5770</v>
      </c>
      <c r="H2151" s="587">
        <f t="shared" si="144"/>
        <v>0</v>
      </c>
      <c r="I2151" s="296">
        <v>43816</v>
      </c>
      <c r="J2151" s="418" t="s">
        <v>7248</v>
      </c>
      <c r="K2151" s="39"/>
      <c r="L2151" s="340"/>
      <c r="M2151" s="39"/>
      <c r="N2151" s="39"/>
      <c r="O2151" s="39"/>
      <c r="P2151" s="349" t="s">
        <v>7248</v>
      </c>
      <c r="Q2151" s="39"/>
    </row>
    <row r="2152" spans="1:17" ht="81" x14ac:dyDescent="0.25">
      <c r="A2152" s="417">
        <f t="shared" si="146"/>
        <v>1989</v>
      </c>
      <c r="B2152" s="422" t="s">
        <v>6911</v>
      </c>
      <c r="C2152" s="166" t="s">
        <v>6909</v>
      </c>
      <c r="D2152" s="167" t="s">
        <v>7665</v>
      </c>
      <c r="E2152" s="237" t="s">
        <v>2934</v>
      </c>
      <c r="F2152" s="233">
        <v>3790</v>
      </c>
      <c r="G2152" s="586">
        <f t="shared" si="142"/>
        <v>3790</v>
      </c>
      <c r="H2152" s="587">
        <f t="shared" si="144"/>
        <v>0</v>
      </c>
      <c r="I2152" s="296">
        <v>43761</v>
      </c>
      <c r="J2152" s="418" t="s">
        <v>7247</v>
      </c>
      <c r="K2152" s="39"/>
      <c r="L2152" s="340"/>
      <c r="M2152" s="39"/>
      <c r="N2152" s="39"/>
      <c r="O2152" s="39"/>
      <c r="P2152" s="349" t="s">
        <v>7247</v>
      </c>
      <c r="Q2152" s="39"/>
    </row>
    <row r="2153" spans="1:17" ht="81" x14ac:dyDescent="0.25">
      <c r="A2153" s="417">
        <f t="shared" si="146"/>
        <v>1990</v>
      </c>
      <c r="B2153" s="422" t="s">
        <v>6912</v>
      </c>
      <c r="C2153" s="166" t="s">
        <v>6909</v>
      </c>
      <c r="D2153" s="167" t="s">
        <v>7665</v>
      </c>
      <c r="E2153" s="237" t="s">
        <v>2934</v>
      </c>
      <c r="F2153" s="233">
        <v>3790</v>
      </c>
      <c r="G2153" s="586">
        <f t="shared" si="142"/>
        <v>3790</v>
      </c>
      <c r="H2153" s="587">
        <f t="shared" si="144"/>
        <v>0</v>
      </c>
      <c r="I2153" s="296">
        <v>43761</v>
      </c>
      <c r="J2153" s="418" t="s">
        <v>7247</v>
      </c>
      <c r="K2153" s="39"/>
      <c r="L2153" s="340"/>
      <c r="M2153" s="39"/>
      <c r="N2153" s="39"/>
      <c r="O2153" s="39"/>
      <c r="P2153" s="349" t="s">
        <v>7247</v>
      </c>
      <c r="Q2153" s="39"/>
    </row>
    <row r="2154" spans="1:17" ht="81" x14ac:dyDescent="0.25">
      <c r="A2154" s="417">
        <f t="shared" si="146"/>
        <v>1991</v>
      </c>
      <c r="B2154" s="422" t="s">
        <v>6913</v>
      </c>
      <c r="C2154" s="166" t="s">
        <v>6914</v>
      </c>
      <c r="D2154" s="167" t="s">
        <v>7666</v>
      </c>
      <c r="E2154" s="237" t="s">
        <v>2934</v>
      </c>
      <c r="F2154" s="233">
        <v>7750</v>
      </c>
      <c r="G2154" s="586">
        <f t="shared" si="142"/>
        <v>7750</v>
      </c>
      <c r="H2154" s="587">
        <f t="shared" si="144"/>
        <v>0</v>
      </c>
      <c r="I2154" s="296">
        <v>43816</v>
      </c>
      <c r="J2154" s="418" t="s">
        <v>7248</v>
      </c>
      <c r="K2154" s="39"/>
      <c r="L2154" s="340"/>
      <c r="M2154" s="39"/>
      <c r="N2154" s="39"/>
      <c r="O2154" s="39"/>
      <c r="P2154" s="349" t="s">
        <v>7248</v>
      </c>
      <c r="Q2154" s="39"/>
    </row>
    <row r="2155" spans="1:17" ht="81" x14ac:dyDescent="0.25">
      <c r="A2155" s="417">
        <f t="shared" si="146"/>
        <v>1992</v>
      </c>
      <c r="B2155" s="422" t="s">
        <v>6915</v>
      </c>
      <c r="C2155" s="166" t="s">
        <v>6914</v>
      </c>
      <c r="D2155" s="167" t="s">
        <v>7666</v>
      </c>
      <c r="E2155" s="237" t="s">
        <v>2934</v>
      </c>
      <c r="F2155" s="233">
        <v>7750</v>
      </c>
      <c r="G2155" s="586">
        <f t="shared" si="142"/>
        <v>7750</v>
      </c>
      <c r="H2155" s="587">
        <f t="shared" si="144"/>
        <v>0</v>
      </c>
      <c r="I2155" s="296">
        <v>43816</v>
      </c>
      <c r="J2155" s="418" t="s">
        <v>7248</v>
      </c>
      <c r="K2155" s="39"/>
      <c r="L2155" s="340"/>
      <c r="M2155" s="39"/>
      <c r="N2155" s="39"/>
      <c r="O2155" s="39"/>
      <c r="P2155" s="349" t="s">
        <v>7248</v>
      </c>
      <c r="Q2155" s="39"/>
    </row>
    <row r="2156" spans="1:17" ht="81" x14ac:dyDescent="0.25">
      <c r="A2156" s="417">
        <f t="shared" si="146"/>
        <v>1993</v>
      </c>
      <c r="B2156" s="422" t="s">
        <v>6916</v>
      </c>
      <c r="C2156" s="166" t="s">
        <v>6914</v>
      </c>
      <c r="D2156" s="167" t="s">
        <v>7667</v>
      </c>
      <c r="E2156" s="237" t="s">
        <v>2934</v>
      </c>
      <c r="F2156" s="233">
        <v>3790</v>
      </c>
      <c r="G2156" s="586">
        <f t="shared" si="142"/>
        <v>3790</v>
      </c>
      <c r="H2156" s="587">
        <f t="shared" si="144"/>
        <v>0</v>
      </c>
      <c r="I2156" s="296">
        <v>43761</v>
      </c>
      <c r="J2156" s="418" t="s">
        <v>7247</v>
      </c>
      <c r="K2156" s="39"/>
      <c r="L2156" s="340"/>
      <c r="M2156" s="39"/>
      <c r="N2156" s="39"/>
      <c r="O2156" s="39"/>
      <c r="P2156" s="349" t="s">
        <v>7247</v>
      </c>
      <c r="Q2156" s="39"/>
    </row>
    <row r="2157" spans="1:17" ht="81" x14ac:dyDescent="0.25">
      <c r="A2157" s="417">
        <f t="shared" si="146"/>
        <v>1994</v>
      </c>
      <c r="B2157" s="422" t="s">
        <v>6917</v>
      </c>
      <c r="C2157" s="166" t="s">
        <v>6914</v>
      </c>
      <c r="D2157" s="167" t="s">
        <v>7667</v>
      </c>
      <c r="E2157" s="237" t="s">
        <v>2934</v>
      </c>
      <c r="F2157" s="233">
        <v>3790</v>
      </c>
      <c r="G2157" s="586">
        <f t="shared" si="142"/>
        <v>3790</v>
      </c>
      <c r="H2157" s="587">
        <f t="shared" si="144"/>
        <v>0</v>
      </c>
      <c r="I2157" s="296">
        <v>43761</v>
      </c>
      <c r="J2157" s="418" t="s">
        <v>7247</v>
      </c>
      <c r="K2157" s="39"/>
      <c r="L2157" s="340"/>
      <c r="M2157" s="39"/>
      <c r="N2157" s="39"/>
      <c r="O2157" s="39"/>
      <c r="P2157" s="349" t="s">
        <v>7247</v>
      </c>
      <c r="Q2157" s="39"/>
    </row>
    <row r="2158" spans="1:17" ht="81" x14ac:dyDescent="0.25">
      <c r="A2158" s="417">
        <f t="shared" si="146"/>
        <v>1995</v>
      </c>
      <c r="B2158" s="422" t="s">
        <v>6918</v>
      </c>
      <c r="C2158" s="166" t="s">
        <v>6914</v>
      </c>
      <c r="D2158" s="167" t="s">
        <v>7661</v>
      </c>
      <c r="E2158" s="237" t="s">
        <v>2934</v>
      </c>
      <c r="F2158" s="233">
        <v>3790</v>
      </c>
      <c r="G2158" s="586">
        <f t="shared" si="142"/>
        <v>3790</v>
      </c>
      <c r="H2158" s="587">
        <f t="shared" si="144"/>
        <v>0</v>
      </c>
      <c r="I2158" s="296">
        <v>43761</v>
      </c>
      <c r="J2158" s="418" t="s">
        <v>7247</v>
      </c>
      <c r="K2158" s="39"/>
      <c r="L2158" s="340"/>
      <c r="M2158" s="39"/>
      <c r="N2158" s="39"/>
      <c r="O2158" s="39"/>
      <c r="P2158" s="349" t="s">
        <v>7247</v>
      </c>
      <c r="Q2158" s="39"/>
    </row>
    <row r="2159" spans="1:17" ht="81" x14ac:dyDescent="0.25">
      <c r="A2159" s="417">
        <f t="shared" si="146"/>
        <v>1996</v>
      </c>
      <c r="B2159" s="422" t="s">
        <v>6919</v>
      </c>
      <c r="C2159" s="166" t="s">
        <v>6914</v>
      </c>
      <c r="D2159" s="167" t="s">
        <v>7661</v>
      </c>
      <c r="E2159" s="237" t="s">
        <v>2934</v>
      </c>
      <c r="F2159" s="233">
        <v>3790</v>
      </c>
      <c r="G2159" s="586">
        <f t="shared" si="142"/>
        <v>3790</v>
      </c>
      <c r="H2159" s="587">
        <f t="shared" si="144"/>
        <v>0</v>
      </c>
      <c r="I2159" s="296">
        <v>43761</v>
      </c>
      <c r="J2159" s="418" t="s">
        <v>7247</v>
      </c>
      <c r="K2159" s="39"/>
      <c r="L2159" s="340"/>
      <c r="M2159" s="39"/>
      <c r="N2159" s="39"/>
      <c r="O2159" s="39"/>
      <c r="P2159" s="349" t="s">
        <v>7247</v>
      </c>
      <c r="Q2159" s="39"/>
    </row>
    <row r="2160" spans="1:17" ht="81" x14ac:dyDescent="0.25">
      <c r="A2160" s="417">
        <f t="shared" si="146"/>
        <v>1997</v>
      </c>
      <c r="B2160" s="422" t="s">
        <v>6920</v>
      </c>
      <c r="C2160" s="166" t="s">
        <v>6914</v>
      </c>
      <c r="D2160" s="167" t="s">
        <v>7661</v>
      </c>
      <c r="E2160" s="237" t="s">
        <v>2934</v>
      </c>
      <c r="F2160" s="233">
        <v>3790</v>
      </c>
      <c r="G2160" s="586">
        <f t="shared" si="142"/>
        <v>3790</v>
      </c>
      <c r="H2160" s="587">
        <f t="shared" si="144"/>
        <v>0</v>
      </c>
      <c r="I2160" s="296">
        <v>43761</v>
      </c>
      <c r="J2160" s="418" t="s">
        <v>7247</v>
      </c>
      <c r="K2160" s="39"/>
      <c r="L2160" s="340"/>
      <c r="M2160" s="39"/>
      <c r="N2160" s="39"/>
      <c r="O2160" s="39"/>
      <c r="P2160" s="349" t="s">
        <v>7247</v>
      </c>
      <c r="Q2160" s="39"/>
    </row>
    <row r="2161" spans="1:17" ht="81" x14ac:dyDescent="0.25">
      <c r="A2161" s="417">
        <f t="shared" si="146"/>
        <v>1998</v>
      </c>
      <c r="B2161" s="422" t="s">
        <v>6921</v>
      </c>
      <c r="C2161" s="166" t="s">
        <v>6914</v>
      </c>
      <c r="D2161" s="167" t="s">
        <v>7661</v>
      </c>
      <c r="E2161" s="237" t="s">
        <v>2934</v>
      </c>
      <c r="F2161" s="233">
        <v>3790</v>
      </c>
      <c r="G2161" s="586">
        <f t="shared" si="142"/>
        <v>3790</v>
      </c>
      <c r="H2161" s="587">
        <f t="shared" si="144"/>
        <v>0</v>
      </c>
      <c r="I2161" s="296">
        <v>43761</v>
      </c>
      <c r="J2161" s="418" t="s">
        <v>7247</v>
      </c>
      <c r="K2161" s="39"/>
      <c r="L2161" s="340"/>
      <c r="M2161" s="39"/>
      <c r="N2161" s="39"/>
      <c r="O2161" s="39"/>
      <c r="P2161" s="349" t="s">
        <v>7247</v>
      </c>
      <c r="Q2161" s="39"/>
    </row>
    <row r="2162" spans="1:17" ht="81" x14ac:dyDescent="0.25">
      <c r="A2162" s="417">
        <f t="shared" si="146"/>
        <v>1999</v>
      </c>
      <c r="B2162" s="422" t="s">
        <v>6922</v>
      </c>
      <c r="C2162" s="166" t="s">
        <v>6923</v>
      </c>
      <c r="D2162" s="167" t="s">
        <v>7668</v>
      </c>
      <c r="E2162" s="237" t="s">
        <v>2934</v>
      </c>
      <c r="F2162" s="233">
        <v>2965</v>
      </c>
      <c r="G2162" s="586">
        <f t="shared" si="142"/>
        <v>2965</v>
      </c>
      <c r="H2162" s="587">
        <f t="shared" si="144"/>
        <v>0</v>
      </c>
      <c r="I2162" s="296">
        <v>43816</v>
      </c>
      <c r="J2162" s="418" t="s">
        <v>7248</v>
      </c>
      <c r="K2162" s="39"/>
      <c r="L2162" s="340"/>
      <c r="M2162" s="39"/>
      <c r="N2162" s="39"/>
      <c r="O2162" s="39"/>
      <c r="P2162" s="349" t="s">
        <v>7248</v>
      </c>
      <c r="Q2162" s="39"/>
    </row>
    <row r="2163" spans="1:17" ht="81" x14ac:dyDescent="0.25">
      <c r="A2163" s="417">
        <f t="shared" si="146"/>
        <v>2000</v>
      </c>
      <c r="B2163" s="422" t="s">
        <v>6924</v>
      </c>
      <c r="C2163" s="166" t="s">
        <v>6923</v>
      </c>
      <c r="D2163" s="167" t="s">
        <v>7668</v>
      </c>
      <c r="E2163" s="237" t="s">
        <v>2934</v>
      </c>
      <c r="F2163" s="233">
        <v>2965</v>
      </c>
      <c r="G2163" s="586">
        <f t="shared" si="142"/>
        <v>2965</v>
      </c>
      <c r="H2163" s="587">
        <f t="shared" si="144"/>
        <v>0</v>
      </c>
      <c r="I2163" s="296">
        <v>43816</v>
      </c>
      <c r="J2163" s="418" t="s">
        <v>7248</v>
      </c>
      <c r="K2163" s="39"/>
      <c r="L2163" s="340"/>
      <c r="M2163" s="39"/>
      <c r="N2163" s="39"/>
      <c r="O2163" s="39"/>
      <c r="P2163" s="349" t="s">
        <v>7248</v>
      </c>
      <c r="Q2163" s="39"/>
    </row>
    <row r="2164" spans="1:17" ht="81" x14ac:dyDescent="0.25">
      <c r="A2164" s="417">
        <f t="shared" si="146"/>
        <v>2001</v>
      </c>
      <c r="B2164" s="422" t="s">
        <v>6925</v>
      </c>
      <c r="C2164" s="166" t="s">
        <v>6923</v>
      </c>
      <c r="D2164" s="167" t="s">
        <v>7658</v>
      </c>
      <c r="E2164" s="237" t="s">
        <v>2934</v>
      </c>
      <c r="F2164" s="233">
        <v>2965</v>
      </c>
      <c r="G2164" s="586">
        <f t="shared" si="142"/>
        <v>2965</v>
      </c>
      <c r="H2164" s="587">
        <f t="shared" si="144"/>
        <v>0</v>
      </c>
      <c r="I2164" s="296">
        <v>43816</v>
      </c>
      <c r="J2164" s="418" t="s">
        <v>7248</v>
      </c>
      <c r="K2164" s="39"/>
      <c r="L2164" s="340"/>
      <c r="M2164" s="39"/>
      <c r="N2164" s="39"/>
      <c r="O2164" s="39"/>
      <c r="P2164" s="349" t="s">
        <v>7248</v>
      </c>
      <c r="Q2164" s="39"/>
    </row>
    <row r="2165" spans="1:17" ht="81" x14ac:dyDescent="0.25">
      <c r="A2165" s="417">
        <f t="shared" si="146"/>
        <v>2002</v>
      </c>
      <c r="B2165" s="422" t="s">
        <v>6926</v>
      </c>
      <c r="C2165" s="166" t="s">
        <v>6923</v>
      </c>
      <c r="D2165" s="167" t="s">
        <v>7658</v>
      </c>
      <c r="E2165" s="237" t="s">
        <v>2934</v>
      </c>
      <c r="F2165" s="233">
        <v>2965</v>
      </c>
      <c r="G2165" s="586">
        <f t="shared" si="142"/>
        <v>2965</v>
      </c>
      <c r="H2165" s="587">
        <f t="shared" si="144"/>
        <v>0</v>
      </c>
      <c r="I2165" s="296">
        <v>43816</v>
      </c>
      <c r="J2165" s="418" t="s">
        <v>7248</v>
      </c>
      <c r="K2165" s="39"/>
      <c r="L2165" s="340"/>
      <c r="M2165" s="39"/>
      <c r="N2165" s="39"/>
      <c r="O2165" s="39"/>
      <c r="P2165" s="349" t="s">
        <v>7248</v>
      </c>
      <c r="Q2165" s="39"/>
    </row>
    <row r="2166" spans="1:17" ht="81" x14ac:dyDescent="0.25">
      <c r="A2166" s="417">
        <f t="shared" ref="A2166:A2181" si="147">A2165+1</f>
        <v>2003</v>
      </c>
      <c r="B2166" s="422" t="s">
        <v>6927</v>
      </c>
      <c r="C2166" s="166" t="s">
        <v>6928</v>
      </c>
      <c r="D2166" s="167" t="s">
        <v>7669</v>
      </c>
      <c r="E2166" s="237" t="s">
        <v>2934</v>
      </c>
      <c r="F2166" s="233">
        <v>985</v>
      </c>
      <c r="G2166" s="586">
        <f t="shared" si="142"/>
        <v>985</v>
      </c>
      <c r="H2166" s="587">
        <f t="shared" si="144"/>
        <v>0</v>
      </c>
      <c r="I2166" s="296">
        <v>43761</v>
      </c>
      <c r="J2166" s="418" t="s">
        <v>7247</v>
      </c>
      <c r="K2166" s="39"/>
      <c r="L2166" s="340"/>
      <c r="M2166" s="39"/>
      <c r="N2166" s="39"/>
      <c r="O2166" s="39"/>
      <c r="P2166" s="349" t="s">
        <v>7247</v>
      </c>
      <c r="Q2166" s="39"/>
    </row>
    <row r="2167" spans="1:17" ht="81" x14ac:dyDescent="0.25">
      <c r="A2167" s="417">
        <f t="shared" si="147"/>
        <v>2004</v>
      </c>
      <c r="B2167" s="422" t="s">
        <v>6929</v>
      </c>
      <c r="C2167" s="166" t="s">
        <v>6928</v>
      </c>
      <c r="D2167" s="167" t="s">
        <v>7669</v>
      </c>
      <c r="E2167" s="237" t="s">
        <v>2934</v>
      </c>
      <c r="F2167" s="233">
        <v>985</v>
      </c>
      <c r="G2167" s="586">
        <f t="shared" si="142"/>
        <v>985</v>
      </c>
      <c r="H2167" s="587">
        <f t="shared" si="144"/>
        <v>0</v>
      </c>
      <c r="I2167" s="296">
        <v>43761</v>
      </c>
      <c r="J2167" s="418" t="s">
        <v>7247</v>
      </c>
      <c r="K2167" s="39"/>
      <c r="L2167" s="340"/>
      <c r="M2167" s="39"/>
      <c r="N2167" s="39"/>
      <c r="O2167" s="39"/>
      <c r="P2167" s="349" t="s">
        <v>7247</v>
      </c>
      <c r="Q2167" s="39"/>
    </row>
    <row r="2168" spans="1:17" ht="81" x14ac:dyDescent="0.25">
      <c r="A2168" s="417">
        <f t="shared" si="147"/>
        <v>2005</v>
      </c>
      <c r="B2168" s="422" t="s">
        <v>6930</v>
      </c>
      <c r="C2168" s="166" t="s">
        <v>6928</v>
      </c>
      <c r="D2168" s="167" t="s">
        <v>7669</v>
      </c>
      <c r="E2168" s="237" t="s">
        <v>2934</v>
      </c>
      <c r="F2168" s="233">
        <v>985</v>
      </c>
      <c r="G2168" s="586">
        <f t="shared" si="142"/>
        <v>985</v>
      </c>
      <c r="H2168" s="587">
        <f t="shared" si="144"/>
        <v>0</v>
      </c>
      <c r="I2168" s="296">
        <v>43761</v>
      </c>
      <c r="J2168" s="418" t="s">
        <v>7247</v>
      </c>
      <c r="K2168" s="39"/>
      <c r="L2168" s="340"/>
      <c r="M2168" s="39"/>
      <c r="N2168" s="39"/>
      <c r="O2168" s="39"/>
      <c r="P2168" s="349" t="s">
        <v>7247</v>
      </c>
      <c r="Q2168" s="39"/>
    </row>
    <row r="2169" spans="1:17" ht="81" x14ac:dyDescent="0.25">
      <c r="A2169" s="417">
        <f t="shared" si="147"/>
        <v>2006</v>
      </c>
      <c r="B2169" s="422" t="s">
        <v>6931</v>
      </c>
      <c r="C2169" s="166" t="s">
        <v>6928</v>
      </c>
      <c r="D2169" s="167" t="s">
        <v>7669</v>
      </c>
      <c r="E2169" s="237" t="s">
        <v>2934</v>
      </c>
      <c r="F2169" s="233">
        <v>985</v>
      </c>
      <c r="G2169" s="586">
        <f t="shared" si="142"/>
        <v>985</v>
      </c>
      <c r="H2169" s="587">
        <f t="shared" si="144"/>
        <v>0</v>
      </c>
      <c r="I2169" s="296">
        <v>43761</v>
      </c>
      <c r="J2169" s="418" t="s">
        <v>7247</v>
      </c>
      <c r="K2169" s="39"/>
      <c r="L2169" s="340"/>
      <c r="M2169" s="39"/>
      <c r="N2169" s="39"/>
      <c r="O2169" s="39"/>
      <c r="P2169" s="349" t="s">
        <v>7247</v>
      </c>
      <c r="Q2169" s="39"/>
    </row>
    <row r="2170" spans="1:17" ht="81" x14ac:dyDescent="0.25">
      <c r="A2170" s="417">
        <f t="shared" si="147"/>
        <v>2007</v>
      </c>
      <c r="B2170" s="422" t="s">
        <v>6932</v>
      </c>
      <c r="C2170" s="166" t="s">
        <v>6928</v>
      </c>
      <c r="D2170" s="167" t="s">
        <v>7669</v>
      </c>
      <c r="E2170" s="237" t="s">
        <v>2934</v>
      </c>
      <c r="F2170" s="233">
        <v>985</v>
      </c>
      <c r="G2170" s="586">
        <f t="shared" si="142"/>
        <v>985</v>
      </c>
      <c r="H2170" s="587">
        <f t="shared" si="144"/>
        <v>0</v>
      </c>
      <c r="I2170" s="296">
        <v>43761</v>
      </c>
      <c r="J2170" s="418" t="s">
        <v>7247</v>
      </c>
      <c r="K2170" s="39"/>
      <c r="L2170" s="340"/>
      <c r="M2170" s="39"/>
      <c r="N2170" s="39"/>
      <c r="O2170" s="39"/>
      <c r="P2170" s="349" t="s">
        <v>7247</v>
      </c>
      <c r="Q2170" s="39"/>
    </row>
    <row r="2171" spans="1:17" ht="81" x14ac:dyDescent="0.25">
      <c r="A2171" s="417">
        <f t="shared" si="147"/>
        <v>2008</v>
      </c>
      <c r="B2171" s="422" t="s">
        <v>6933</v>
      </c>
      <c r="C2171" s="166" t="s">
        <v>6928</v>
      </c>
      <c r="D2171" s="167" t="s">
        <v>7669</v>
      </c>
      <c r="E2171" s="237" t="s">
        <v>2934</v>
      </c>
      <c r="F2171" s="233">
        <v>985</v>
      </c>
      <c r="G2171" s="586">
        <f t="shared" si="142"/>
        <v>985</v>
      </c>
      <c r="H2171" s="587">
        <f t="shared" si="144"/>
        <v>0</v>
      </c>
      <c r="I2171" s="296">
        <v>43761</v>
      </c>
      <c r="J2171" s="418" t="s">
        <v>7247</v>
      </c>
      <c r="K2171" s="39"/>
      <c r="L2171" s="340"/>
      <c r="M2171" s="39"/>
      <c r="N2171" s="39"/>
      <c r="O2171" s="39"/>
      <c r="P2171" s="349" t="s">
        <v>7247</v>
      </c>
      <c r="Q2171" s="39"/>
    </row>
    <row r="2172" spans="1:17" ht="81" x14ac:dyDescent="0.25">
      <c r="A2172" s="417">
        <f t="shared" si="147"/>
        <v>2009</v>
      </c>
      <c r="B2172" s="422" t="s">
        <v>6934</v>
      </c>
      <c r="C2172" s="278" t="s">
        <v>6935</v>
      </c>
      <c r="D2172" s="166" t="s">
        <v>7282</v>
      </c>
      <c r="E2172" s="237" t="s">
        <v>2934</v>
      </c>
      <c r="F2172" s="233">
        <v>3370</v>
      </c>
      <c r="G2172" s="586">
        <f t="shared" si="142"/>
        <v>3370</v>
      </c>
      <c r="H2172" s="587">
        <f t="shared" si="144"/>
        <v>0</v>
      </c>
      <c r="I2172" s="296">
        <v>43551</v>
      </c>
      <c r="J2172" s="403" t="s">
        <v>7249</v>
      </c>
      <c r="K2172" s="39"/>
      <c r="L2172" s="340"/>
      <c r="M2172" s="39"/>
      <c r="N2172" s="39"/>
      <c r="O2172" s="39"/>
      <c r="P2172" s="9" t="s">
        <v>7249</v>
      </c>
      <c r="Q2172" s="39"/>
    </row>
    <row r="2173" spans="1:17" ht="81" x14ac:dyDescent="0.25">
      <c r="A2173" s="417">
        <f t="shared" si="147"/>
        <v>2010</v>
      </c>
      <c r="B2173" s="422" t="s">
        <v>6936</v>
      </c>
      <c r="C2173" s="278" t="s">
        <v>6935</v>
      </c>
      <c r="D2173" s="166" t="s">
        <v>7282</v>
      </c>
      <c r="E2173" s="237" t="s">
        <v>2934</v>
      </c>
      <c r="F2173" s="233">
        <v>3370</v>
      </c>
      <c r="G2173" s="586">
        <f t="shared" si="142"/>
        <v>3370</v>
      </c>
      <c r="H2173" s="587">
        <f t="shared" si="144"/>
        <v>0</v>
      </c>
      <c r="I2173" s="296">
        <v>43551</v>
      </c>
      <c r="J2173" s="403" t="s">
        <v>7249</v>
      </c>
      <c r="K2173" s="39"/>
      <c r="L2173" s="340"/>
      <c r="M2173" s="39"/>
      <c r="N2173" s="39"/>
      <c r="O2173" s="39"/>
      <c r="P2173" s="9" t="s">
        <v>7249</v>
      </c>
      <c r="Q2173" s="39"/>
    </row>
    <row r="2174" spans="1:17" ht="81" x14ac:dyDescent="0.25">
      <c r="A2174" s="417">
        <f t="shared" si="147"/>
        <v>2011</v>
      </c>
      <c r="B2174" s="422" t="s">
        <v>6937</v>
      </c>
      <c r="C2174" s="278" t="s">
        <v>6935</v>
      </c>
      <c r="D2174" s="166" t="s">
        <v>7282</v>
      </c>
      <c r="E2174" s="237" t="s">
        <v>2934</v>
      </c>
      <c r="F2174" s="233">
        <v>3370</v>
      </c>
      <c r="G2174" s="586">
        <f t="shared" si="142"/>
        <v>3370</v>
      </c>
      <c r="H2174" s="587">
        <f t="shared" si="144"/>
        <v>0</v>
      </c>
      <c r="I2174" s="296">
        <v>43551</v>
      </c>
      <c r="J2174" s="403" t="s">
        <v>7249</v>
      </c>
      <c r="K2174" s="39"/>
      <c r="L2174" s="340"/>
      <c r="M2174" s="39"/>
      <c r="N2174" s="39"/>
      <c r="O2174" s="39"/>
      <c r="P2174" s="9" t="s">
        <v>7249</v>
      </c>
      <c r="Q2174" s="39"/>
    </row>
    <row r="2175" spans="1:17" ht="81" x14ac:dyDescent="0.25">
      <c r="A2175" s="417">
        <f t="shared" si="147"/>
        <v>2012</v>
      </c>
      <c r="B2175" s="422" t="s">
        <v>6938</v>
      </c>
      <c r="C2175" s="166" t="s">
        <v>6939</v>
      </c>
      <c r="D2175" s="166" t="s">
        <v>7670</v>
      </c>
      <c r="E2175" s="237" t="s">
        <v>2934</v>
      </c>
      <c r="F2175" s="233">
        <v>7530</v>
      </c>
      <c r="G2175" s="586">
        <f t="shared" si="142"/>
        <v>7530</v>
      </c>
      <c r="H2175" s="587">
        <f t="shared" si="144"/>
        <v>0</v>
      </c>
      <c r="I2175" s="296">
        <v>43816</v>
      </c>
      <c r="J2175" s="418" t="s">
        <v>7250</v>
      </c>
      <c r="K2175" s="39"/>
      <c r="L2175" s="340"/>
      <c r="M2175" s="39"/>
      <c r="N2175" s="39"/>
      <c r="O2175" s="39"/>
      <c r="P2175" s="349" t="s">
        <v>7250</v>
      </c>
      <c r="Q2175" s="39"/>
    </row>
    <row r="2176" spans="1:17" ht="81" x14ac:dyDescent="0.25">
      <c r="A2176" s="417">
        <f t="shared" si="147"/>
        <v>2013</v>
      </c>
      <c r="B2176" s="422" t="s">
        <v>6940</v>
      </c>
      <c r="C2176" s="278" t="s">
        <v>6941</v>
      </c>
      <c r="D2176" s="166" t="s">
        <v>4776</v>
      </c>
      <c r="E2176" s="237" t="s">
        <v>2934</v>
      </c>
      <c r="F2176" s="233">
        <v>1910</v>
      </c>
      <c r="G2176" s="586">
        <f t="shared" si="142"/>
        <v>1910</v>
      </c>
      <c r="H2176" s="587">
        <f t="shared" si="144"/>
        <v>0</v>
      </c>
      <c r="I2176" s="296">
        <v>43672</v>
      </c>
      <c r="J2176" s="418" t="s">
        <v>4666</v>
      </c>
      <c r="K2176" s="39"/>
      <c r="L2176" s="340"/>
      <c r="M2176" s="39"/>
      <c r="N2176" s="39"/>
      <c r="O2176" s="39"/>
      <c r="P2176" s="349" t="s">
        <v>4666</v>
      </c>
      <c r="Q2176" s="39"/>
    </row>
    <row r="2177" spans="1:17" ht="81" x14ac:dyDescent="0.25">
      <c r="A2177" s="417">
        <f t="shared" si="147"/>
        <v>2014</v>
      </c>
      <c r="B2177" s="422" t="s">
        <v>6942</v>
      </c>
      <c r="C2177" s="278" t="s">
        <v>6943</v>
      </c>
      <c r="D2177" s="166" t="s">
        <v>7655</v>
      </c>
      <c r="E2177" s="237" t="s">
        <v>2934</v>
      </c>
      <c r="F2177" s="233">
        <v>4900</v>
      </c>
      <c r="G2177" s="586">
        <f t="shared" si="142"/>
        <v>4900</v>
      </c>
      <c r="H2177" s="587">
        <f t="shared" si="144"/>
        <v>0</v>
      </c>
      <c r="I2177" s="296">
        <v>43646</v>
      </c>
      <c r="J2177" s="418" t="s">
        <v>7251</v>
      </c>
      <c r="K2177" s="39"/>
      <c r="L2177" s="340"/>
      <c r="M2177" s="39"/>
      <c r="N2177" s="39"/>
      <c r="O2177" s="39"/>
      <c r="P2177" s="349" t="s">
        <v>7251</v>
      </c>
      <c r="Q2177" s="39"/>
    </row>
    <row r="2178" spans="1:17" ht="81" x14ac:dyDescent="0.25">
      <c r="A2178" s="417">
        <f t="shared" si="147"/>
        <v>2015</v>
      </c>
      <c r="B2178" s="422" t="s">
        <v>6944</v>
      </c>
      <c r="C2178" s="278" t="s">
        <v>6943</v>
      </c>
      <c r="D2178" s="166" t="s">
        <v>7655</v>
      </c>
      <c r="E2178" s="237" t="s">
        <v>2934</v>
      </c>
      <c r="F2178" s="233">
        <v>4900</v>
      </c>
      <c r="G2178" s="586">
        <f t="shared" si="142"/>
        <v>4900</v>
      </c>
      <c r="H2178" s="587">
        <f t="shared" si="144"/>
        <v>0</v>
      </c>
      <c r="I2178" s="296">
        <v>43646</v>
      </c>
      <c r="J2178" s="418" t="s">
        <v>7251</v>
      </c>
      <c r="K2178" s="39"/>
      <c r="L2178" s="340"/>
      <c r="M2178" s="39"/>
      <c r="N2178" s="39"/>
      <c r="O2178" s="39"/>
      <c r="P2178" s="349" t="s">
        <v>7251</v>
      </c>
      <c r="Q2178" s="39"/>
    </row>
    <row r="2179" spans="1:17" ht="81" x14ac:dyDescent="0.25">
      <c r="A2179" s="417">
        <f t="shared" si="147"/>
        <v>2016</v>
      </c>
      <c r="B2179" s="422" t="s">
        <v>6945</v>
      </c>
      <c r="C2179" s="278" t="s">
        <v>6946</v>
      </c>
      <c r="D2179" s="166" t="s">
        <v>7656</v>
      </c>
      <c r="E2179" s="237" t="s">
        <v>2934</v>
      </c>
      <c r="F2179" s="233">
        <v>4900</v>
      </c>
      <c r="G2179" s="586">
        <f t="shared" si="142"/>
        <v>4900</v>
      </c>
      <c r="H2179" s="587">
        <f t="shared" si="144"/>
        <v>0</v>
      </c>
      <c r="I2179" s="296">
        <v>43677</v>
      </c>
      <c r="J2179" s="418" t="s">
        <v>7252</v>
      </c>
      <c r="K2179" s="39"/>
      <c r="L2179" s="340"/>
      <c r="M2179" s="39"/>
      <c r="N2179" s="39"/>
      <c r="O2179" s="39"/>
      <c r="P2179" s="349" t="s">
        <v>7252</v>
      </c>
      <c r="Q2179" s="39"/>
    </row>
    <row r="2180" spans="1:17" ht="81" x14ac:dyDescent="0.25">
      <c r="A2180" s="417">
        <f t="shared" si="147"/>
        <v>2017</v>
      </c>
      <c r="B2180" s="422" t="s">
        <v>6947</v>
      </c>
      <c r="C2180" s="278" t="s">
        <v>6946</v>
      </c>
      <c r="D2180" s="166" t="s">
        <v>7656</v>
      </c>
      <c r="E2180" s="237" t="s">
        <v>2934</v>
      </c>
      <c r="F2180" s="233">
        <v>4900</v>
      </c>
      <c r="G2180" s="586">
        <f t="shared" ref="G2180:G2243" si="148">F2180</f>
        <v>4900</v>
      </c>
      <c r="H2180" s="587">
        <f t="shared" si="144"/>
        <v>0</v>
      </c>
      <c r="I2180" s="296">
        <v>43677</v>
      </c>
      <c r="J2180" s="418" t="s">
        <v>7252</v>
      </c>
      <c r="K2180" s="39"/>
      <c r="L2180" s="340"/>
      <c r="M2180" s="39"/>
      <c r="N2180" s="39"/>
      <c r="O2180" s="39"/>
      <c r="P2180" s="349" t="s">
        <v>7252</v>
      </c>
      <c r="Q2180" s="39"/>
    </row>
    <row r="2181" spans="1:17" ht="81" x14ac:dyDescent="0.25">
      <c r="A2181" s="417">
        <f t="shared" si="147"/>
        <v>2018</v>
      </c>
      <c r="B2181" s="422" t="s">
        <v>6948</v>
      </c>
      <c r="C2181" s="278" t="s">
        <v>6946</v>
      </c>
      <c r="D2181" s="166" t="s">
        <v>7656</v>
      </c>
      <c r="E2181" s="237" t="s">
        <v>2934</v>
      </c>
      <c r="F2181" s="233">
        <v>4900</v>
      </c>
      <c r="G2181" s="586">
        <f t="shared" si="148"/>
        <v>4900</v>
      </c>
      <c r="H2181" s="587">
        <f t="shared" si="144"/>
        <v>0</v>
      </c>
      <c r="I2181" s="296">
        <v>43677</v>
      </c>
      <c r="J2181" s="418" t="s">
        <v>7252</v>
      </c>
      <c r="K2181" s="39"/>
      <c r="L2181" s="340"/>
      <c r="M2181" s="39"/>
      <c r="N2181" s="39"/>
      <c r="O2181" s="39"/>
      <c r="P2181" s="349" t="s">
        <v>7252</v>
      </c>
      <c r="Q2181" s="39"/>
    </row>
    <row r="2182" spans="1:17" ht="81" x14ac:dyDescent="0.25">
      <c r="A2182" s="417">
        <f t="shared" ref="A2182:A2197" si="149">A2181+1</f>
        <v>2019</v>
      </c>
      <c r="B2182" s="422" t="s">
        <v>6949</v>
      </c>
      <c r="C2182" s="278" t="s">
        <v>6946</v>
      </c>
      <c r="D2182" s="166" t="s">
        <v>7656</v>
      </c>
      <c r="E2182" s="237" t="s">
        <v>2934</v>
      </c>
      <c r="F2182" s="233">
        <v>4900</v>
      </c>
      <c r="G2182" s="586">
        <f t="shared" si="148"/>
        <v>4900</v>
      </c>
      <c r="H2182" s="587">
        <f t="shared" ref="H2182:H2230" si="150">F2182-G2182</f>
        <v>0</v>
      </c>
      <c r="I2182" s="296">
        <v>43677</v>
      </c>
      <c r="J2182" s="418" t="s">
        <v>7252</v>
      </c>
      <c r="K2182" s="39"/>
      <c r="L2182" s="340"/>
      <c r="M2182" s="39"/>
      <c r="N2182" s="39"/>
      <c r="O2182" s="39"/>
      <c r="P2182" s="349" t="s">
        <v>7252</v>
      </c>
      <c r="Q2182" s="39"/>
    </row>
    <row r="2183" spans="1:17" ht="81" x14ac:dyDescent="0.25">
      <c r="A2183" s="417">
        <f t="shared" si="149"/>
        <v>2020</v>
      </c>
      <c r="B2183" s="422" t="s">
        <v>6950</v>
      </c>
      <c r="C2183" s="278" t="s">
        <v>6946</v>
      </c>
      <c r="D2183" s="166" t="s">
        <v>7656</v>
      </c>
      <c r="E2183" s="237" t="s">
        <v>2934</v>
      </c>
      <c r="F2183" s="233">
        <v>4900</v>
      </c>
      <c r="G2183" s="586">
        <f t="shared" si="148"/>
        <v>4900</v>
      </c>
      <c r="H2183" s="587">
        <f t="shared" si="150"/>
        <v>0</v>
      </c>
      <c r="I2183" s="296">
        <v>43677</v>
      </c>
      <c r="J2183" s="418" t="s">
        <v>7252</v>
      </c>
      <c r="K2183" s="39"/>
      <c r="L2183" s="340"/>
      <c r="M2183" s="39"/>
      <c r="N2183" s="39"/>
      <c r="O2183" s="39"/>
      <c r="P2183" s="349" t="s">
        <v>7252</v>
      </c>
      <c r="Q2183" s="39"/>
    </row>
    <row r="2184" spans="1:17" ht="81" x14ac:dyDescent="0.25">
      <c r="A2184" s="417">
        <f t="shared" si="149"/>
        <v>2021</v>
      </c>
      <c r="B2184" s="422" t="s">
        <v>6951</v>
      </c>
      <c r="C2184" s="278" t="s">
        <v>6946</v>
      </c>
      <c r="D2184" s="166" t="s">
        <v>7656</v>
      </c>
      <c r="E2184" s="237" t="s">
        <v>2934</v>
      </c>
      <c r="F2184" s="233">
        <v>4900</v>
      </c>
      <c r="G2184" s="586">
        <f t="shared" si="148"/>
        <v>4900</v>
      </c>
      <c r="H2184" s="587">
        <f t="shared" si="150"/>
        <v>0</v>
      </c>
      <c r="I2184" s="296">
        <v>43677</v>
      </c>
      <c r="J2184" s="418" t="s">
        <v>7252</v>
      </c>
      <c r="K2184" s="39"/>
      <c r="L2184" s="340"/>
      <c r="M2184" s="39"/>
      <c r="N2184" s="39"/>
      <c r="O2184" s="39"/>
      <c r="P2184" s="349" t="s">
        <v>7252</v>
      </c>
      <c r="Q2184" s="39"/>
    </row>
    <row r="2185" spans="1:17" ht="81" x14ac:dyDescent="0.25">
      <c r="A2185" s="417">
        <f t="shared" si="149"/>
        <v>2022</v>
      </c>
      <c r="B2185" s="422" t="s">
        <v>6952</v>
      </c>
      <c r="C2185" s="278" t="s">
        <v>6946</v>
      </c>
      <c r="D2185" s="166" t="s">
        <v>7656</v>
      </c>
      <c r="E2185" s="237" t="s">
        <v>2934</v>
      </c>
      <c r="F2185" s="233">
        <v>4900</v>
      </c>
      <c r="G2185" s="586">
        <f t="shared" si="148"/>
        <v>4900</v>
      </c>
      <c r="H2185" s="587">
        <f t="shared" si="150"/>
        <v>0</v>
      </c>
      <c r="I2185" s="296">
        <v>43677</v>
      </c>
      <c r="J2185" s="418" t="s">
        <v>7252</v>
      </c>
      <c r="K2185" s="39"/>
      <c r="L2185" s="340"/>
      <c r="M2185" s="39"/>
      <c r="N2185" s="39"/>
      <c r="O2185" s="39"/>
      <c r="P2185" s="349" t="s">
        <v>7252</v>
      </c>
      <c r="Q2185" s="39"/>
    </row>
    <row r="2186" spans="1:17" ht="81" x14ac:dyDescent="0.25">
      <c r="A2186" s="417">
        <f t="shared" si="149"/>
        <v>2023</v>
      </c>
      <c r="B2186" s="422" t="s">
        <v>6953</v>
      </c>
      <c r="C2186" s="278" t="s">
        <v>6946</v>
      </c>
      <c r="D2186" s="166" t="s">
        <v>7656</v>
      </c>
      <c r="E2186" s="237" t="s">
        <v>2934</v>
      </c>
      <c r="F2186" s="233">
        <v>4900</v>
      </c>
      <c r="G2186" s="586">
        <f t="shared" si="148"/>
        <v>4900</v>
      </c>
      <c r="H2186" s="587">
        <f t="shared" si="150"/>
        <v>0</v>
      </c>
      <c r="I2186" s="296">
        <v>43677</v>
      </c>
      <c r="J2186" s="418" t="s">
        <v>7252</v>
      </c>
      <c r="K2186" s="39"/>
      <c r="L2186" s="340"/>
      <c r="M2186" s="39"/>
      <c r="N2186" s="39"/>
      <c r="O2186" s="39"/>
      <c r="P2186" s="349" t="s">
        <v>7252</v>
      </c>
      <c r="Q2186" s="39"/>
    </row>
    <row r="2187" spans="1:17" ht="81" x14ac:dyDescent="0.25">
      <c r="A2187" s="417">
        <f t="shared" si="149"/>
        <v>2024</v>
      </c>
      <c r="B2187" s="422" t="s">
        <v>6954</v>
      </c>
      <c r="C2187" s="278" t="s">
        <v>6946</v>
      </c>
      <c r="D2187" s="166" t="s">
        <v>7656</v>
      </c>
      <c r="E2187" s="237" t="s">
        <v>2934</v>
      </c>
      <c r="F2187" s="233">
        <v>4900</v>
      </c>
      <c r="G2187" s="586">
        <f t="shared" si="148"/>
        <v>4900</v>
      </c>
      <c r="H2187" s="587">
        <f t="shared" si="150"/>
        <v>0</v>
      </c>
      <c r="I2187" s="296">
        <v>43677</v>
      </c>
      <c r="J2187" s="418" t="s">
        <v>7252</v>
      </c>
      <c r="K2187" s="39"/>
      <c r="L2187" s="340"/>
      <c r="M2187" s="39"/>
      <c r="N2187" s="39"/>
      <c r="O2187" s="39"/>
      <c r="P2187" s="349" t="s">
        <v>7252</v>
      </c>
      <c r="Q2187" s="39"/>
    </row>
    <row r="2188" spans="1:17" ht="81" x14ac:dyDescent="0.25">
      <c r="A2188" s="417">
        <f t="shared" si="149"/>
        <v>2025</v>
      </c>
      <c r="B2188" s="422" t="s">
        <v>6955</v>
      </c>
      <c r="C2188" s="278" t="s">
        <v>6946</v>
      </c>
      <c r="D2188" s="166" t="s">
        <v>7656</v>
      </c>
      <c r="E2188" s="237" t="s">
        <v>2934</v>
      </c>
      <c r="F2188" s="233">
        <v>4900</v>
      </c>
      <c r="G2188" s="586">
        <f t="shared" si="148"/>
        <v>4900</v>
      </c>
      <c r="H2188" s="587">
        <f t="shared" si="150"/>
        <v>0</v>
      </c>
      <c r="I2188" s="296">
        <v>43677</v>
      </c>
      <c r="J2188" s="418" t="s">
        <v>7252</v>
      </c>
      <c r="K2188" s="39"/>
      <c r="L2188" s="340"/>
      <c r="M2188" s="39"/>
      <c r="N2188" s="39"/>
      <c r="O2188" s="39"/>
      <c r="P2188" s="349" t="s">
        <v>7252</v>
      </c>
      <c r="Q2188" s="39"/>
    </row>
    <row r="2189" spans="1:17" ht="81" x14ac:dyDescent="0.25">
      <c r="A2189" s="417">
        <f t="shared" si="149"/>
        <v>2026</v>
      </c>
      <c r="B2189" s="422" t="s">
        <v>6956</v>
      </c>
      <c r="C2189" s="166" t="s">
        <v>6957</v>
      </c>
      <c r="D2189" s="166" t="s">
        <v>7554</v>
      </c>
      <c r="E2189" s="237" t="s">
        <v>2934</v>
      </c>
      <c r="F2189" s="233">
        <v>10000</v>
      </c>
      <c r="G2189" s="586">
        <f t="shared" si="148"/>
        <v>10000</v>
      </c>
      <c r="H2189" s="587">
        <f t="shared" si="150"/>
        <v>0</v>
      </c>
      <c r="I2189" s="296">
        <v>44071</v>
      </c>
      <c r="J2189" s="418" t="s">
        <v>7253</v>
      </c>
      <c r="K2189" s="39"/>
      <c r="L2189" s="340"/>
      <c r="M2189" s="39"/>
      <c r="N2189" s="39"/>
      <c r="O2189" s="39"/>
      <c r="P2189" s="349" t="s">
        <v>7253</v>
      </c>
      <c r="Q2189" s="39"/>
    </row>
    <row r="2190" spans="1:17" ht="81" x14ac:dyDescent="0.25">
      <c r="A2190" s="417">
        <f t="shared" si="149"/>
        <v>2027</v>
      </c>
      <c r="B2190" s="422" t="s">
        <v>6958</v>
      </c>
      <c r="C2190" s="588" t="s">
        <v>6959</v>
      </c>
      <c r="D2190" s="166" t="s">
        <v>7671</v>
      </c>
      <c r="E2190" s="237" t="s">
        <v>2934</v>
      </c>
      <c r="F2190" s="233">
        <v>4485</v>
      </c>
      <c r="G2190" s="586">
        <f t="shared" si="148"/>
        <v>4485</v>
      </c>
      <c r="H2190" s="587">
        <f t="shared" si="150"/>
        <v>0</v>
      </c>
      <c r="I2190" s="296">
        <v>44082</v>
      </c>
      <c r="J2190" s="418" t="s">
        <v>7254</v>
      </c>
      <c r="K2190" s="39"/>
      <c r="L2190" s="340"/>
      <c r="M2190" s="39"/>
      <c r="N2190" s="39"/>
      <c r="O2190" s="39"/>
      <c r="P2190" s="349" t="s">
        <v>7254</v>
      </c>
      <c r="Q2190" s="39"/>
    </row>
    <row r="2191" spans="1:17" ht="81" x14ac:dyDescent="0.25">
      <c r="A2191" s="417">
        <f t="shared" si="149"/>
        <v>2028</v>
      </c>
      <c r="B2191" s="422" t="s">
        <v>6960</v>
      </c>
      <c r="C2191" s="588" t="s">
        <v>6959</v>
      </c>
      <c r="D2191" s="166" t="s">
        <v>7671</v>
      </c>
      <c r="E2191" s="237" t="s">
        <v>2934</v>
      </c>
      <c r="F2191" s="233">
        <v>4485</v>
      </c>
      <c r="G2191" s="586">
        <f t="shared" si="148"/>
        <v>4485</v>
      </c>
      <c r="H2191" s="587">
        <f t="shared" si="150"/>
        <v>0</v>
      </c>
      <c r="I2191" s="296">
        <v>44082</v>
      </c>
      <c r="J2191" s="418" t="s">
        <v>7254</v>
      </c>
      <c r="K2191" s="39"/>
      <c r="L2191" s="340"/>
      <c r="M2191" s="39"/>
      <c r="N2191" s="39"/>
      <c r="O2191" s="39"/>
      <c r="P2191" s="349" t="s">
        <v>7254</v>
      </c>
      <c r="Q2191" s="39"/>
    </row>
    <row r="2192" spans="1:17" ht="81" x14ac:dyDescent="0.25">
      <c r="A2192" s="417">
        <f t="shared" si="149"/>
        <v>2029</v>
      </c>
      <c r="B2192" s="422" t="s">
        <v>6961</v>
      </c>
      <c r="C2192" s="588" t="s">
        <v>6959</v>
      </c>
      <c r="D2192" s="166" t="s">
        <v>7671</v>
      </c>
      <c r="E2192" s="237" t="s">
        <v>2934</v>
      </c>
      <c r="F2192" s="233">
        <v>4485</v>
      </c>
      <c r="G2192" s="586">
        <f t="shared" si="148"/>
        <v>4485</v>
      </c>
      <c r="H2192" s="587">
        <f t="shared" si="150"/>
        <v>0</v>
      </c>
      <c r="I2192" s="296">
        <v>44082</v>
      </c>
      <c r="J2192" s="418" t="s">
        <v>7254</v>
      </c>
      <c r="K2192" s="39"/>
      <c r="L2192" s="340"/>
      <c r="M2192" s="39"/>
      <c r="N2192" s="39"/>
      <c r="O2192" s="39"/>
      <c r="P2192" s="349" t="s">
        <v>7254</v>
      </c>
      <c r="Q2192" s="39"/>
    </row>
    <row r="2193" spans="1:17" ht="81" x14ac:dyDescent="0.25">
      <c r="A2193" s="417">
        <f t="shared" si="149"/>
        <v>2030</v>
      </c>
      <c r="B2193" s="422" t="s">
        <v>6962</v>
      </c>
      <c r="C2193" s="588" t="s">
        <v>6959</v>
      </c>
      <c r="D2193" s="166" t="s">
        <v>7671</v>
      </c>
      <c r="E2193" s="237" t="s">
        <v>2934</v>
      </c>
      <c r="F2193" s="233">
        <v>4485</v>
      </c>
      <c r="G2193" s="586">
        <f t="shared" si="148"/>
        <v>4485</v>
      </c>
      <c r="H2193" s="587">
        <f t="shared" si="150"/>
        <v>0</v>
      </c>
      <c r="I2193" s="296">
        <v>44082</v>
      </c>
      <c r="J2193" s="418" t="s">
        <v>7254</v>
      </c>
      <c r="K2193" s="39"/>
      <c r="L2193" s="340"/>
      <c r="M2193" s="39"/>
      <c r="N2193" s="39"/>
      <c r="O2193" s="39"/>
      <c r="P2193" s="349" t="s">
        <v>7254</v>
      </c>
      <c r="Q2193" s="39"/>
    </row>
    <row r="2194" spans="1:17" ht="81" x14ac:dyDescent="0.25">
      <c r="A2194" s="417">
        <f t="shared" si="149"/>
        <v>2031</v>
      </c>
      <c r="B2194" s="422" t="s">
        <v>6963</v>
      </c>
      <c r="C2194" s="588" t="s">
        <v>6923</v>
      </c>
      <c r="D2194" s="166" t="s">
        <v>7671</v>
      </c>
      <c r="E2194" s="237" t="s">
        <v>2934</v>
      </c>
      <c r="F2194" s="233">
        <v>985</v>
      </c>
      <c r="G2194" s="586">
        <f t="shared" si="148"/>
        <v>985</v>
      </c>
      <c r="H2194" s="587">
        <f t="shared" si="150"/>
        <v>0</v>
      </c>
      <c r="I2194" s="296">
        <v>44082</v>
      </c>
      <c r="J2194" s="418" t="s">
        <v>7254</v>
      </c>
      <c r="K2194" s="39"/>
      <c r="L2194" s="340"/>
      <c r="M2194" s="39"/>
      <c r="N2194" s="39"/>
      <c r="O2194" s="39"/>
      <c r="P2194" s="349" t="s">
        <v>7254</v>
      </c>
      <c r="Q2194" s="39"/>
    </row>
    <row r="2195" spans="1:17" ht="81" x14ac:dyDescent="0.25">
      <c r="A2195" s="417">
        <f t="shared" si="149"/>
        <v>2032</v>
      </c>
      <c r="B2195" s="422" t="s">
        <v>6964</v>
      </c>
      <c r="C2195" s="588" t="s">
        <v>6923</v>
      </c>
      <c r="D2195" s="166" t="s">
        <v>7671</v>
      </c>
      <c r="E2195" s="237" t="s">
        <v>2934</v>
      </c>
      <c r="F2195" s="233">
        <v>985</v>
      </c>
      <c r="G2195" s="586">
        <f t="shared" si="148"/>
        <v>985</v>
      </c>
      <c r="H2195" s="587">
        <f t="shared" si="150"/>
        <v>0</v>
      </c>
      <c r="I2195" s="296">
        <v>44082</v>
      </c>
      <c r="J2195" s="418" t="s">
        <v>7254</v>
      </c>
      <c r="K2195" s="39"/>
      <c r="L2195" s="340"/>
      <c r="M2195" s="39"/>
      <c r="N2195" s="39"/>
      <c r="O2195" s="39"/>
      <c r="P2195" s="349" t="s">
        <v>7254</v>
      </c>
      <c r="Q2195" s="39"/>
    </row>
    <row r="2196" spans="1:17" ht="81" x14ac:dyDescent="0.25">
      <c r="A2196" s="417">
        <f t="shared" si="149"/>
        <v>2033</v>
      </c>
      <c r="B2196" s="422" t="s">
        <v>6965</v>
      </c>
      <c r="C2196" s="588" t="s">
        <v>6923</v>
      </c>
      <c r="D2196" s="166" t="s">
        <v>7671</v>
      </c>
      <c r="E2196" s="237" t="s">
        <v>2934</v>
      </c>
      <c r="F2196" s="233">
        <v>985</v>
      </c>
      <c r="G2196" s="586">
        <f t="shared" si="148"/>
        <v>985</v>
      </c>
      <c r="H2196" s="587">
        <f t="shared" si="150"/>
        <v>0</v>
      </c>
      <c r="I2196" s="296">
        <v>44082</v>
      </c>
      <c r="J2196" s="418" t="s">
        <v>7254</v>
      </c>
      <c r="K2196" s="39"/>
      <c r="L2196" s="340"/>
      <c r="M2196" s="39"/>
      <c r="N2196" s="39"/>
      <c r="O2196" s="39"/>
      <c r="P2196" s="349" t="s">
        <v>7254</v>
      </c>
      <c r="Q2196" s="39"/>
    </row>
    <row r="2197" spans="1:17" ht="81" x14ac:dyDescent="0.25">
      <c r="A2197" s="417">
        <f t="shared" si="149"/>
        <v>2034</v>
      </c>
      <c r="B2197" s="422" t="s">
        <v>6966</v>
      </c>
      <c r="C2197" s="588" t="s">
        <v>6923</v>
      </c>
      <c r="D2197" s="166" t="s">
        <v>7671</v>
      </c>
      <c r="E2197" s="237" t="s">
        <v>2934</v>
      </c>
      <c r="F2197" s="233">
        <v>985</v>
      </c>
      <c r="G2197" s="586">
        <f t="shared" si="148"/>
        <v>985</v>
      </c>
      <c r="H2197" s="587">
        <f t="shared" si="150"/>
        <v>0</v>
      </c>
      <c r="I2197" s="296">
        <v>44082</v>
      </c>
      <c r="J2197" s="418" t="s">
        <v>7254</v>
      </c>
      <c r="K2197" s="39"/>
      <c r="L2197" s="340"/>
      <c r="M2197" s="39"/>
      <c r="N2197" s="39"/>
      <c r="O2197" s="39"/>
      <c r="P2197" s="349" t="s">
        <v>7254</v>
      </c>
      <c r="Q2197" s="39"/>
    </row>
    <row r="2198" spans="1:17" ht="81" x14ac:dyDescent="0.25">
      <c r="A2198" s="417">
        <f t="shared" ref="A2198:A2213" si="151">A2197+1</f>
        <v>2035</v>
      </c>
      <c r="B2198" s="422" t="s">
        <v>6967</v>
      </c>
      <c r="C2198" s="588" t="s">
        <v>6906</v>
      </c>
      <c r="D2198" s="166" t="s">
        <v>7671</v>
      </c>
      <c r="E2198" s="237" t="s">
        <v>2934</v>
      </c>
      <c r="F2198" s="233">
        <v>3790</v>
      </c>
      <c r="G2198" s="586">
        <f t="shared" si="148"/>
        <v>3790</v>
      </c>
      <c r="H2198" s="587">
        <f t="shared" si="150"/>
        <v>0</v>
      </c>
      <c r="I2198" s="296">
        <v>44082</v>
      </c>
      <c r="J2198" s="418" t="s">
        <v>7254</v>
      </c>
      <c r="K2198" s="39"/>
      <c r="L2198" s="340"/>
      <c r="M2198" s="39"/>
      <c r="N2198" s="39"/>
      <c r="O2198" s="39"/>
      <c r="P2198" s="349" t="s">
        <v>7254</v>
      </c>
      <c r="Q2198" s="39"/>
    </row>
    <row r="2199" spans="1:17" ht="81" x14ac:dyDescent="0.25">
      <c r="A2199" s="417">
        <f t="shared" si="151"/>
        <v>2036</v>
      </c>
      <c r="B2199" s="422" t="s">
        <v>6968</v>
      </c>
      <c r="C2199" s="588" t="s">
        <v>6906</v>
      </c>
      <c r="D2199" s="166" t="s">
        <v>7671</v>
      </c>
      <c r="E2199" s="237" t="s">
        <v>2934</v>
      </c>
      <c r="F2199" s="233">
        <v>3790</v>
      </c>
      <c r="G2199" s="586">
        <f t="shared" si="148"/>
        <v>3790</v>
      </c>
      <c r="H2199" s="587">
        <f t="shared" si="150"/>
        <v>0</v>
      </c>
      <c r="I2199" s="296">
        <v>44082</v>
      </c>
      <c r="J2199" s="418" t="s">
        <v>7254</v>
      </c>
      <c r="K2199" s="39"/>
      <c r="L2199" s="340"/>
      <c r="M2199" s="39"/>
      <c r="N2199" s="39"/>
      <c r="O2199" s="39"/>
      <c r="P2199" s="349" t="s">
        <v>7254</v>
      </c>
      <c r="Q2199" s="39"/>
    </row>
    <row r="2200" spans="1:17" ht="81" x14ac:dyDescent="0.25">
      <c r="A2200" s="417">
        <f t="shared" si="151"/>
        <v>2037</v>
      </c>
      <c r="B2200" s="422" t="s">
        <v>6969</v>
      </c>
      <c r="C2200" s="588" t="s">
        <v>6906</v>
      </c>
      <c r="D2200" s="166" t="s">
        <v>7671</v>
      </c>
      <c r="E2200" s="237" t="s">
        <v>2934</v>
      </c>
      <c r="F2200" s="233">
        <v>3790</v>
      </c>
      <c r="G2200" s="586">
        <f t="shared" si="148"/>
        <v>3790</v>
      </c>
      <c r="H2200" s="587">
        <f t="shared" si="150"/>
        <v>0</v>
      </c>
      <c r="I2200" s="296">
        <v>44082</v>
      </c>
      <c r="J2200" s="418" t="s">
        <v>7254</v>
      </c>
      <c r="K2200" s="39"/>
      <c r="L2200" s="340"/>
      <c r="M2200" s="39"/>
      <c r="N2200" s="39"/>
      <c r="O2200" s="39"/>
      <c r="P2200" s="349" t="s">
        <v>7254</v>
      </c>
      <c r="Q2200" s="39"/>
    </row>
    <row r="2201" spans="1:17" ht="81" x14ac:dyDescent="0.25">
      <c r="A2201" s="417">
        <f t="shared" si="151"/>
        <v>2038</v>
      </c>
      <c r="B2201" s="422" t="s">
        <v>6970</v>
      </c>
      <c r="C2201" s="588" t="s">
        <v>6906</v>
      </c>
      <c r="D2201" s="166" t="s">
        <v>7671</v>
      </c>
      <c r="E2201" s="237" t="s">
        <v>2934</v>
      </c>
      <c r="F2201" s="233">
        <v>3790</v>
      </c>
      <c r="G2201" s="586">
        <f t="shared" si="148"/>
        <v>3790</v>
      </c>
      <c r="H2201" s="587">
        <f t="shared" si="150"/>
        <v>0</v>
      </c>
      <c r="I2201" s="296">
        <v>44082</v>
      </c>
      <c r="J2201" s="418" t="s">
        <v>7254</v>
      </c>
      <c r="K2201" s="39"/>
      <c r="L2201" s="340"/>
      <c r="M2201" s="39"/>
      <c r="N2201" s="39"/>
      <c r="O2201" s="39"/>
      <c r="P2201" s="349" t="s">
        <v>7254</v>
      </c>
      <c r="Q2201" s="39"/>
    </row>
    <row r="2202" spans="1:17" ht="81" x14ac:dyDescent="0.25">
      <c r="A2202" s="417">
        <f t="shared" si="151"/>
        <v>2039</v>
      </c>
      <c r="B2202" s="422" t="s">
        <v>6971</v>
      </c>
      <c r="C2202" s="588" t="s">
        <v>6906</v>
      </c>
      <c r="D2202" s="166" t="s">
        <v>7671</v>
      </c>
      <c r="E2202" s="237" t="s">
        <v>2934</v>
      </c>
      <c r="F2202" s="233">
        <v>3790</v>
      </c>
      <c r="G2202" s="586">
        <f t="shared" si="148"/>
        <v>3790</v>
      </c>
      <c r="H2202" s="587">
        <f t="shared" si="150"/>
        <v>0</v>
      </c>
      <c r="I2202" s="296">
        <v>44082</v>
      </c>
      <c r="J2202" s="418" t="s">
        <v>7254</v>
      </c>
      <c r="K2202" s="39"/>
      <c r="L2202" s="340"/>
      <c r="M2202" s="39"/>
      <c r="N2202" s="39"/>
      <c r="O2202" s="39"/>
      <c r="P2202" s="349" t="s">
        <v>7254</v>
      </c>
      <c r="Q2202" s="39"/>
    </row>
    <row r="2203" spans="1:17" ht="81" x14ac:dyDescent="0.25">
      <c r="A2203" s="417">
        <f t="shared" si="151"/>
        <v>2040</v>
      </c>
      <c r="B2203" s="422" t="s">
        <v>6972</v>
      </c>
      <c r="C2203" s="588" t="s">
        <v>6906</v>
      </c>
      <c r="D2203" s="166" t="s">
        <v>7671</v>
      </c>
      <c r="E2203" s="237" t="s">
        <v>2934</v>
      </c>
      <c r="F2203" s="233">
        <v>3790</v>
      </c>
      <c r="G2203" s="586">
        <f t="shared" si="148"/>
        <v>3790</v>
      </c>
      <c r="H2203" s="587">
        <f t="shared" si="150"/>
        <v>0</v>
      </c>
      <c r="I2203" s="296">
        <v>44082</v>
      </c>
      <c r="J2203" s="418" t="s">
        <v>7254</v>
      </c>
      <c r="K2203" s="39"/>
      <c r="L2203" s="340"/>
      <c r="M2203" s="39"/>
      <c r="N2203" s="39"/>
      <c r="O2203" s="39"/>
      <c r="P2203" s="349" t="s">
        <v>7254</v>
      </c>
      <c r="Q2203" s="39"/>
    </row>
    <row r="2204" spans="1:17" ht="81" x14ac:dyDescent="0.25">
      <c r="A2204" s="417">
        <f t="shared" si="151"/>
        <v>2041</v>
      </c>
      <c r="B2204" s="422" t="s">
        <v>6973</v>
      </c>
      <c r="C2204" s="588" t="s">
        <v>6909</v>
      </c>
      <c r="D2204" s="166" t="s">
        <v>7671</v>
      </c>
      <c r="E2204" s="237" t="s">
        <v>2934</v>
      </c>
      <c r="F2204" s="233">
        <v>3790</v>
      </c>
      <c r="G2204" s="586">
        <f t="shared" si="148"/>
        <v>3790</v>
      </c>
      <c r="H2204" s="587">
        <f t="shared" si="150"/>
        <v>0</v>
      </c>
      <c r="I2204" s="296">
        <v>44082</v>
      </c>
      <c r="J2204" s="418" t="s">
        <v>7254</v>
      </c>
      <c r="K2204" s="39"/>
      <c r="L2204" s="340"/>
      <c r="M2204" s="39"/>
      <c r="N2204" s="39"/>
      <c r="O2204" s="39"/>
      <c r="P2204" s="349" t="s">
        <v>7254</v>
      </c>
      <c r="Q2204" s="39"/>
    </row>
    <row r="2205" spans="1:17" ht="81" x14ac:dyDescent="0.25">
      <c r="A2205" s="417">
        <f t="shared" si="151"/>
        <v>2042</v>
      </c>
      <c r="B2205" s="422" t="s">
        <v>6974</v>
      </c>
      <c r="C2205" s="588" t="s">
        <v>6909</v>
      </c>
      <c r="D2205" s="166" t="s">
        <v>7671</v>
      </c>
      <c r="E2205" s="237" t="s">
        <v>2934</v>
      </c>
      <c r="F2205" s="233">
        <v>3790</v>
      </c>
      <c r="G2205" s="586">
        <f t="shared" si="148"/>
        <v>3790</v>
      </c>
      <c r="H2205" s="587">
        <f t="shared" si="150"/>
        <v>0</v>
      </c>
      <c r="I2205" s="296">
        <v>44082</v>
      </c>
      <c r="J2205" s="418" t="s">
        <v>7254</v>
      </c>
      <c r="K2205" s="39"/>
      <c r="L2205" s="340"/>
      <c r="M2205" s="39"/>
      <c r="N2205" s="39"/>
      <c r="O2205" s="39"/>
      <c r="P2205" s="349" t="s">
        <v>7254</v>
      </c>
      <c r="Q2205" s="39"/>
    </row>
    <row r="2206" spans="1:17" ht="81" x14ac:dyDescent="0.25">
      <c r="A2206" s="417">
        <f t="shared" si="151"/>
        <v>2043</v>
      </c>
      <c r="B2206" s="422" t="s">
        <v>6975</v>
      </c>
      <c r="C2206" s="588" t="s">
        <v>6909</v>
      </c>
      <c r="D2206" s="166" t="s">
        <v>7671</v>
      </c>
      <c r="E2206" s="237" t="s">
        <v>2934</v>
      </c>
      <c r="F2206" s="233">
        <v>3790</v>
      </c>
      <c r="G2206" s="586">
        <f t="shared" si="148"/>
        <v>3790</v>
      </c>
      <c r="H2206" s="587">
        <f t="shared" si="150"/>
        <v>0</v>
      </c>
      <c r="I2206" s="296">
        <v>44082</v>
      </c>
      <c r="J2206" s="418" t="s">
        <v>7254</v>
      </c>
      <c r="K2206" s="39"/>
      <c r="L2206" s="340"/>
      <c r="M2206" s="39"/>
      <c r="N2206" s="39"/>
      <c r="O2206" s="39"/>
      <c r="P2206" s="349" t="s">
        <v>7254</v>
      </c>
      <c r="Q2206" s="39"/>
    </row>
    <row r="2207" spans="1:17" ht="81" x14ac:dyDescent="0.25">
      <c r="A2207" s="417">
        <f t="shared" si="151"/>
        <v>2044</v>
      </c>
      <c r="B2207" s="422" t="s">
        <v>6976</v>
      </c>
      <c r="C2207" s="588" t="s">
        <v>6909</v>
      </c>
      <c r="D2207" s="166" t="s">
        <v>7671</v>
      </c>
      <c r="E2207" s="237" t="s">
        <v>2934</v>
      </c>
      <c r="F2207" s="233">
        <v>3790</v>
      </c>
      <c r="G2207" s="586">
        <f t="shared" si="148"/>
        <v>3790</v>
      </c>
      <c r="H2207" s="587">
        <f t="shared" si="150"/>
        <v>0</v>
      </c>
      <c r="I2207" s="296">
        <v>44082</v>
      </c>
      <c r="J2207" s="418" t="s">
        <v>7254</v>
      </c>
      <c r="K2207" s="39"/>
      <c r="L2207" s="340"/>
      <c r="M2207" s="39"/>
      <c r="N2207" s="39"/>
      <c r="O2207" s="39"/>
      <c r="P2207" s="349" t="s">
        <v>7254</v>
      </c>
      <c r="Q2207" s="39"/>
    </row>
    <row r="2208" spans="1:17" ht="81" x14ac:dyDescent="0.25">
      <c r="A2208" s="417">
        <f t="shared" si="151"/>
        <v>2045</v>
      </c>
      <c r="B2208" s="422" t="s">
        <v>6977</v>
      </c>
      <c r="C2208" s="588" t="s">
        <v>6909</v>
      </c>
      <c r="D2208" s="166" t="s">
        <v>7671</v>
      </c>
      <c r="E2208" s="237" t="s">
        <v>2934</v>
      </c>
      <c r="F2208" s="233">
        <v>3790</v>
      </c>
      <c r="G2208" s="586">
        <f t="shared" si="148"/>
        <v>3790</v>
      </c>
      <c r="H2208" s="587">
        <f t="shared" si="150"/>
        <v>0</v>
      </c>
      <c r="I2208" s="296">
        <v>44082</v>
      </c>
      <c r="J2208" s="418" t="s">
        <v>7254</v>
      </c>
      <c r="K2208" s="39"/>
      <c r="L2208" s="340"/>
      <c r="M2208" s="39"/>
      <c r="N2208" s="39"/>
      <c r="O2208" s="39"/>
      <c r="P2208" s="349" t="s">
        <v>7254</v>
      </c>
      <c r="Q2208" s="39"/>
    </row>
    <row r="2209" spans="1:17" ht="81" x14ac:dyDescent="0.25">
      <c r="A2209" s="417">
        <f t="shared" si="151"/>
        <v>2046</v>
      </c>
      <c r="B2209" s="422" t="s">
        <v>6978</v>
      </c>
      <c r="C2209" s="588" t="s">
        <v>6909</v>
      </c>
      <c r="D2209" s="166" t="s">
        <v>7671</v>
      </c>
      <c r="E2209" s="237" t="s">
        <v>2934</v>
      </c>
      <c r="F2209" s="233">
        <v>3790</v>
      </c>
      <c r="G2209" s="586">
        <f t="shared" si="148"/>
        <v>3790</v>
      </c>
      <c r="H2209" s="587">
        <f t="shared" si="150"/>
        <v>0</v>
      </c>
      <c r="I2209" s="296">
        <v>44082</v>
      </c>
      <c r="J2209" s="418" t="s">
        <v>7254</v>
      </c>
      <c r="K2209" s="39"/>
      <c r="L2209" s="340"/>
      <c r="M2209" s="39"/>
      <c r="N2209" s="39"/>
      <c r="O2209" s="39"/>
      <c r="P2209" s="349" t="s">
        <v>7254</v>
      </c>
      <c r="Q2209" s="39"/>
    </row>
    <row r="2210" spans="1:17" ht="81" x14ac:dyDescent="0.25">
      <c r="A2210" s="417">
        <f t="shared" si="151"/>
        <v>2047</v>
      </c>
      <c r="B2210" s="422" t="s">
        <v>6979</v>
      </c>
      <c r="C2210" s="588" t="s">
        <v>6914</v>
      </c>
      <c r="D2210" s="166" t="s">
        <v>7671</v>
      </c>
      <c r="E2210" s="237" t="s">
        <v>2934</v>
      </c>
      <c r="F2210" s="233">
        <v>3790</v>
      </c>
      <c r="G2210" s="586">
        <f t="shared" si="148"/>
        <v>3790</v>
      </c>
      <c r="H2210" s="587">
        <f t="shared" si="150"/>
        <v>0</v>
      </c>
      <c r="I2210" s="296">
        <v>44082</v>
      </c>
      <c r="J2210" s="418" t="s">
        <v>7254</v>
      </c>
      <c r="K2210" s="39"/>
      <c r="L2210" s="340"/>
      <c r="M2210" s="39"/>
      <c r="N2210" s="39"/>
      <c r="O2210" s="39"/>
      <c r="P2210" s="349" t="s">
        <v>7254</v>
      </c>
      <c r="Q2210" s="39"/>
    </row>
    <row r="2211" spans="1:17" ht="81" x14ac:dyDescent="0.25">
      <c r="A2211" s="417">
        <f t="shared" si="151"/>
        <v>2048</v>
      </c>
      <c r="B2211" s="422" t="s">
        <v>6980</v>
      </c>
      <c r="C2211" s="588" t="s">
        <v>6914</v>
      </c>
      <c r="D2211" s="166" t="s">
        <v>7671</v>
      </c>
      <c r="E2211" s="237" t="s">
        <v>2934</v>
      </c>
      <c r="F2211" s="233">
        <v>3790</v>
      </c>
      <c r="G2211" s="586">
        <f t="shared" si="148"/>
        <v>3790</v>
      </c>
      <c r="H2211" s="587">
        <f t="shared" si="150"/>
        <v>0</v>
      </c>
      <c r="I2211" s="296">
        <v>44082</v>
      </c>
      <c r="J2211" s="418" t="s">
        <v>7254</v>
      </c>
      <c r="K2211" s="39"/>
      <c r="L2211" s="340"/>
      <c r="M2211" s="39"/>
      <c r="N2211" s="39"/>
      <c r="O2211" s="39"/>
      <c r="P2211" s="349" t="s">
        <v>7254</v>
      </c>
      <c r="Q2211" s="39"/>
    </row>
    <row r="2212" spans="1:17" ht="81" x14ac:dyDescent="0.25">
      <c r="A2212" s="417">
        <f t="shared" si="151"/>
        <v>2049</v>
      </c>
      <c r="B2212" s="422" t="s">
        <v>6981</v>
      </c>
      <c r="C2212" s="588" t="s">
        <v>6914</v>
      </c>
      <c r="D2212" s="166" t="s">
        <v>7671</v>
      </c>
      <c r="E2212" s="237" t="s">
        <v>2934</v>
      </c>
      <c r="F2212" s="233">
        <v>3790</v>
      </c>
      <c r="G2212" s="586">
        <f t="shared" si="148"/>
        <v>3790</v>
      </c>
      <c r="H2212" s="587">
        <f t="shared" si="150"/>
        <v>0</v>
      </c>
      <c r="I2212" s="296">
        <v>44082</v>
      </c>
      <c r="J2212" s="418" t="s">
        <v>7254</v>
      </c>
      <c r="K2212" s="39"/>
      <c r="L2212" s="340"/>
      <c r="M2212" s="39"/>
      <c r="N2212" s="39"/>
      <c r="O2212" s="39"/>
      <c r="P2212" s="349" t="s">
        <v>7254</v>
      </c>
      <c r="Q2212" s="39"/>
    </row>
    <row r="2213" spans="1:17" ht="81" x14ac:dyDescent="0.25">
      <c r="A2213" s="417">
        <f t="shared" si="151"/>
        <v>2050</v>
      </c>
      <c r="B2213" s="422" t="s">
        <v>6982</v>
      </c>
      <c r="C2213" s="588" t="s">
        <v>6914</v>
      </c>
      <c r="D2213" s="166" t="s">
        <v>7671</v>
      </c>
      <c r="E2213" s="237" t="s">
        <v>2934</v>
      </c>
      <c r="F2213" s="233">
        <v>3790</v>
      </c>
      <c r="G2213" s="586">
        <f t="shared" si="148"/>
        <v>3790</v>
      </c>
      <c r="H2213" s="587">
        <f t="shared" si="150"/>
        <v>0</v>
      </c>
      <c r="I2213" s="296">
        <v>44082</v>
      </c>
      <c r="J2213" s="418" t="s">
        <v>7254</v>
      </c>
      <c r="K2213" s="39"/>
      <c r="L2213" s="340"/>
      <c r="M2213" s="39"/>
      <c r="N2213" s="39"/>
      <c r="O2213" s="39"/>
      <c r="P2213" s="349" t="s">
        <v>7254</v>
      </c>
      <c r="Q2213" s="39"/>
    </row>
    <row r="2214" spans="1:17" ht="81" x14ac:dyDescent="0.25">
      <c r="A2214" s="417">
        <f t="shared" ref="A2214:A2229" si="152">A2213+1</f>
        <v>2051</v>
      </c>
      <c r="B2214" s="422" t="s">
        <v>6983</v>
      </c>
      <c r="C2214" s="588" t="s">
        <v>6914</v>
      </c>
      <c r="D2214" s="166" t="s">
        <v>7671</v>
      </c>
      <c r="E2214" s="237" t="s">
        <v>2934</v>
      </c>
      <c r="F2214" s="233">
        <v>3790</v>
      </c>
      <c r="G2214" s="586">
        <f t="shared" si="148"/>
        <v>3790</v>
      </c>
      <c r="H2214" s="587">
        <f t="shared" si="150"/>
        <v>0</v>
      </c>
      <c r="I2214" s="296">
        <v>44082</v>
      </c>
      <c r="J2214" s="418" t="s">
        <v>7254</v>
      </c>
      <c r="K2214" s="39"/>
      <c r="L2214" s="340"/>
      <c r="M2214" s="39"/>
      <c r="N2214" s="39"/>
      <c r="O2214" s="39"/>
      <c r="P2214" s="349" t="s">
        <v>7254</v>
      </c>
      <c r="Q2214" s="39"/>
    </row>
    <row r="2215" spans="1:17" ht="81" x14ac:dyDescent="0.25">
      <c r="A2215" s="417">
        <f t="shared" si="152"/>
        <v>2052</v>
      </c>
      <c r="B2215" s="422" t="s">
        <v>6984</v>
      </c>
      <c r="C2215" s="588" t="s">
        <v>6914</v>
      </c>
      <c r="D2215" s="166" t="s">
        <v>7671</v>
      </c>
      <c r="E2215" s="237" t="s">
        <v>2934</v>
      </c>
      <c r="F2215" s="233">
        <v>3790</v>
      </c>
      <c r="G2215" s="586">
        <f t="shared" si="148"/>
        <v>3790</v>
      </c>
      <c r="H2215" s="587">
        <f t="shared" si="150"/>
        <v>0</v>
      </c>
      <c r="I2215" s="296">
        <v>44082</v>
      </c>
      <c r="J2215" s="418" t="s">
        <v>7254</v>
      </c>
      <c r="K2215" s="39"/>
      <c r="L2215" s="340"/>
      <c r="M2215" s="39"/>
      <c r="N2215" s="39"/>
      <c r="O2215" s="39"/>
      <c r="P2215" s="349" t="s">
        <v>7254</v>
      </c>
      <c r="Q2215" s="39"/>
    </row>
    <row r="2216" spans="1:17" ht="81" x14ac:dyDescent="0.25">
      <c r="A2216" s="417">
        <f t="shared" si="152"/>
        <v>2053</v>
      </c>
      <c r="B2216" s="422" t="s">
        <v>6985</v>
      </c>
      <c r="C2216" s="588" t="s">
        <v>6986</v>
      </c>
      <c r="D2216" s="166" t="s">
        <v>7671</v>
      </c>
      <c r="E2216" s="237" t="s">
        <v>2934</v>
      </c>
      <c r="F2216" s="233">
        <v>2010</v>
      </c>
      <c r="G2216" s="586">
        <f t="shared" si="148"/>
        <v>2010</v>
      </c>
      <c r="H2216" s="587">
        <f t="shared" si="150"/>
        <v>0</v>
      </c>
      <c r="I2216" s="296">
        <v>44082</v>
      </c>
      <c r="J2216" s="418" t="s">
        <v>7254</v>
      </c>
      <c r="K2216" s="39"/>
      <c r="L2216" s="340"/>
      <c r="M2216" s="39"/>
      <c r="N2216" s="39"/>
      <c r="O2216" s="39"/>
      <c r="P2216" s="349" t="s">
        <v>7254</v>
      </c>
      <c r="Q2216" s="39"/>
    </row>
    <row r="2217" spans="1:17" ht="81" x14ac:dyDescent="0.25">
      <c r="A2217" s="417">
        <f t="shared" si="152"/>
        <v>2054</v>
      </c>
      <c r="B2217" s="422" t="s">
        <v>6987</v>
      </c>
      <c r="C2217" s="588" t="s">
        <v>6986</v>
      </c>
      <c r="D2217" s="166" t="s">
        <v>7671</v>
      </c>
      <c r="E2217" s="237" t="s">
        <v>2934</v>
      </c>
      <c r="F2217" s="233">
        <v>2010</v>
      </c>
      <c r="G2217" s="586">
        <f t="shared" si="148"/>
        <v>2010</v>
      </c>
      <c r="H2217" s="587">
        <f t="shared" si="150"/>
        <v>0</v>
      </c>
      <c r="I2217" s="296">
        <v>44082</v>
      </c>
      <c r="J2217" s="418" t="s">
        <v>7254</v>
      </c>
      <c r="K2217" s="39"/>
      <c r="L2217" s="340"/>
      <c r="M2217" s="39"/>
      <c r="N2217" s="39"/>
      <c r="O2217" s="39"/>
      <c r="P2217" s="349" t="s">
        <v>7254</v>
      </c>
      <c r="Q2217" s="39"/>
    </row>
    <row r="2218" spans="1:17" ht="81" x14ac:dyDescent="0.25">
      <c r="A2218" s="417">
        <f t="shared" si="152"/>
        <v>2055</v>
      </c>
      <c r="B2218" s="422" t="s">
        <v>6988</v>
      </c>
      <c r="C2218" s="588" t="s">
        <v>6989</v>
      </c>
      <c r="D2218" s="166" t="s">
        <v>7671</v>
      </c>
      <c r="E2218" s="237" t="s">
        <v>2934</v>
      </c>
      <c r="F2218" s="233">
        <v>1775</v>
      </c>
      <c r="G2218" s="586">
        <f t="shared" si="148"/>
        <v>1775</v>
      </c>
      <c r="H2218" s="587">
        <f t="shared" si="150"/>
        <v>0</v>
      </c>
      <c r="I2218" s="296">
        <v>44082</v>
      </c>
      <c r="J2218" s="418" t="s">
        <v>7254</v>
      </c>
      <c r="K2218" s="39"/>
      <c r="L2218" s="340"/>
      <c r="M2218" s="39"/>
      <c r="N2218" s="39"/>
      <c r="O2218" s="39"/>
      <c r="P2218" s="349" t="s">
        <v>7254</v>
      </c>
      <c r="Q2218" s="39"/>
    </row>
    <row r="2219" spans="1:17" ht="81" x14ac:dyDescent="0.25">
      <c r="A2219" s="417">
        <f t="shared" si="152"/>
        <v>2056</v>
      </c>
      <c r="B2219" s="422" t="s">
        <v>6990</v>
      </c>
      <c r="C2219" s="588" t="s">
        <v>6989</v>
      </c>
      <c r="D2219" s="166" t="s">
        <v>7671</v>
      </c>
      <c r="E2219" s="237" t="s">
        <v>2934</v>
      </c>
      <c r="F2219" s="233">
        <v>1775</v>
      </c>
      <c r="G2219" s="586">
        <f t="shared" si="148"/>
        <v>1775</v>
      </c>
      <c r="H2219" s="587">
        <f t="shared" si="150"/>
        <v>0</v>
      </c>
      <c r="I2219" s="296">
        <v>44082</v>
      </c>
      <c r="J2219" s="418" t="s">
        <v>7254</v>
      </c>
      <c r="K2219" s="39"/>
      <c r="L2219" s="340"/>
      <c r="M2219" s="39"/>
      <c r="N2219" s="39"/>
      <c r="O2219" s="39"/>
      <c r="P2219" s="349" t="s">
        <v>7254</v>
      </c>
      <c r="Q2219" s="39"/>
    </row>
    <row r="2220" spans="1:17" ht="81" x14ac:dyDescent="0.25">
      <c r="A2220" s="417">
        <f t="shared" si="152"/>
        <v>2057</v>
      </c>
      <c r="B2220" s="422" t="s">
        <v>6991</v>
      </c>
      <c r="C2220" s="588" t="s">
        <v>6989</v>
      </c>
      <c r="D2220" s="166" t="s">
        <v>7671</v>
      </c>
      <c r="E2220" s="237" t="s">
        <v>2934</v>
      </c>
      <c r="F2220" s="233">
        <v>1775</v>
      </c>
      <c r="G2220" s="586">
        <f t="shared" si="148"/>
        <v>1775</v>
      </c>
      <c r="H2220" s="587">
        <f t="shared" si="150"/>
        <v>0</v>
      </c>
      <c r="I2220" s="296">
        <v>44082</v>
      </c>
      <c r="J2220" s="418" t="s">
        <v>7254</v>
      </c>
      <c r="K2220" s="39"/>
      <c r="L2220" s="340"/>
      <c r="M2220" s="39"/>
      <c r="N2220" s="39"/>
      <c r="O2220" s="39"/>
      <c r="P2220" s="349" t="s">
        <v>7254</v>
      </c>
      <c r="Q2220" s="39"/>
    </row>
    <row r="2221" spans="1:17" ht="213.75" x14ac:dyDescent="0.25">
      <c r="A2221" s="417">
        <f t="shared" si="152"/>
        <v>2058</v>
      </c>
      <c r="B2221" s="422" t="s">
        <v>6992</v>
      </c>
      <c r="C2221" s="588" t="s">
        <v>6993</v>
      </c>
      <c r="D2221" s="52" t="s">
        <v>7672</v>
      </c>
      <c r="E2221" s="237" t="s">
        <v>2934</v>
      </c>
      <c r="F2221" s="233">
        <v>4950</v>
      </c>
      <c r="G2221" s="586">
        <f t="shared" si="148"/>
        <v>4950</v>
      </c>
      <c r="H2221" s="587">
        <f t="shared" si="150"/>
        <v>0</v>
      </c>
      <c r="I2221" s="296">
        <v>44301</v>
      </c>
      <c r="J2221" s="418" t="s">
        <v>7255</v>
      </c>
      <c r="K2221" s="39"/>
      <c r="L2221" s="340"/>
      <c r="M2221" s="39"/>
      <c r="N2221" s="39"/>
      <c r="O2221" s="39"/>
      <c r="P2221" s="349" t="s">
        <v>7255</v>
      </c>
      <c r="Q2221" s="39"/>
    </row>
    <row r="2222" spans="1:17" ht="213.75" x14ac:dyDescent="0.25">
      <c r="A2222" s="407">
        <f t="shared" si="152"/>
        <v>2059</v>
      </c>
      <c r="B2222" s="422" t="s">
        <v>6994</v>
      </c>
      <c r="C2222" s="588" t="s">
        <v>6993</v>
      </c>
      <c r="D2222" s="52" t="s">
        <v>7672</v>
      </c>
      <c r="E2222" s="237" t="s">
        <v>2934</v>
      </c>
      <c r="F2222" s="233">
        <v>4950</v>
      </c>
      <c r="G2222" s="586">
        <f t="shared" si="148"/>
        <v>4950</v>
      </c>
      <c r="H2222" s="587">
        <f t="shared" si="150"/>
        <v>0</v>
      </c>
      <c r="I2222" s="296">
        <v>44301</v>
      </c>
      <c r="J2222" s="418" t="s">
        <v>7255</v>
      </c>
      <c r="K2222" s="39"/>
      <c r="L2222" s="340"/>
      <c r="M2222" s="39"/>
      <c r="N2222" s="39"/>
      <c r="O2222" s="39"/>
      <c r="P2222" s="349" t="s">
        <v>7255</v>
      </c>
      <c r="Q2222" s="39"/>
    </row>
    <row r="2223" spans="1:17" ht="127.5" x14ac:dyDescent="0.25">
      <c r="A2223" s="417">
        <f t="shared" si="152"/>
        <v>2060</v>
      </c>
      <c r="B2223" s="422" t="s">
        <v>6995</v>
      </c>
      <c r="C2223" s="588" t="s">
        <v>6996</v>
      </c>
      <c r="D2223" s="166" t="s">
        <v>7673</v>
      </c>
      <c r="E2223" s="237" t="s">
        <v>2934</v>
      </c>
      <c r="F2223" s="233">
        <v>9480</v>
      </c>
      <c r="G2223" s="586">
        <f t="shared" si="148"/>
        <v>9480</v>
      </c>
      <c r="H2223" s="587">
        <f t="shared" si="150"/>
        <v>0</v>
      </c>
      <c r="I2223" s="296">
        <v>44337</v>
      </c>
      <c r="J2223" s="418" t="s">
        <v>7256</v>
      </c>
      <c r="K2223" s="39"/>
      <c r="L2223" s="340"/>
      <c r="M2223" s="39"/>
      <c r="N2223" s="39"/>
      <c r="O2223" s="39"/>
      <c r="P2223" s="349" t="s">
        <v>7256</v>
      </c>
      <c r="Q2223" s="39"/>
    </row>
    <row r="2224" spans="1:17" ht="213.75" x14ac:dyDescent="0.25">
      <c r="A2224" s="417">
        <f t="shared" si="152"/>
        <v>2061</v>
      </c>
      <c r="B2224" s="422" t="s">
        <v>6997</v>
      </c>
      <c r="C2224" s="588" t="s">
        <v>6993</v>
      </c>
      <c r="D2224" s="52" t="s">
        <v>7672</v>
      </c>
      <c r="E2224" s="237" t="s">
        <v>2934</v>
      </c>
      <c r="F2224" s="233">
        <v>7100</v>
      </c>
      <c r="G2224" s="586">
        <f t="shared" si="148"/>
        <v>7100</v>
      </c>
      <c r="H2224" s="587">
        <f t="shared" si="150"/>
        <v>0</v>
      </c>
      <c r="I2224" s="296">
        <v>44680</v>
      </c>
      <c r="J2224" s="418" t="s">
        <v>7257</v>
      </c>
      <c r="K2224" s="39"/>
      <c r="L2224" s="340"/>
      <c r="M2224" s="39"/>
      <c r="N2224" s="39"/>
      <c r="O2224" s="39"/>
      <c r="P2224" s="349" t="s">
        <v>7257</v>
      </c>
      <c r="Q2224" s="39"/>
    </row>
    <row r="2225" spans="1:17" ht="213.75" x14ac:dyDescent="0.25">
      <c r="A2225" s="417">
        <f t="shared" si="152"/>
        <v>2062</v>
      </c>
      <c r="B2225" s="422" t="s">
        <v>6998</v>
      </c>
      <c r="C2225" s="588" t="s">
        <v>6993</v>
      </c>
      <c r="D2225" s="52" t="s">
        <v>7672</v>
      </c>
      <c r="E2225" s="237" t="s">
        <v>2934</v>
      </c>
      <c r="F2225" s="233">
        <v>7100</v>
      </c>
      <c r="G2225" s="586">
        <f t="shared" si="148"/>
        <v>7100</v>
      </c>
      <c r="H2225" s="587">
        <f t="shared" si="150"/>
        <v>0</v>
      </c>
      <c r="I2225" s="296">
        <v>44680</v>
      </c>
      <c r="J2225" s="418" t="s">
        <v>7257</v>
      </c>
      <c r="K2225" s="39"/>
      <c r="L2225" s="340"/>
      <c r="M2225" s="39"/>
      <c r="N2225" s="39"/>
      <c r="O2225" s="39"/>
      <c r="P2225" s="349" t="s">
        <v>7257</v>
      </c>
      <c r="Q2225" s="39"/>
    </row>
    <row r="2226" spans="1:17" ht="90" x14ac:dyDescent="0.25">
      <c r="A2226" s="417">
        <f t="shared" si="152"/>
        <v>2063</v>
      </c>
      <c r="B2226" s="422" t="s">
        <v>6999</v>
      </c>
      <c r="C2226" s="588" t="s">
        <v>7000</v>
      </c>
      <c r="D2226" s="333" t="s">
        <v>7674</v>
      </c>
      <c r="E2226" s="237" t="s">
        <v>2934</v>
      </c>
      <c r="F2226" s="233">
        <v>2099</v>
      </c>
      <c r="G2226" s="586">
        <f t="shared" si="148"/>
        <v>2099</v>
      </c>
      <c r="H2226" s="587">
        <f t="shared" si="150"/>
        <v>0</v>
      </c>
      <c r="I2226" s="296">
        <v>44719</v>
      </c>
      <c r="J2226" s="418" t="s">
        <v>7258</v>
      </c>
      <c r="K2226" s="39"/>
      <c r="L2226" s="340"/>
      <c r="M2226" s="39"/>
      <c r="N2226" s="39"/>
      <c r="O2226" s="39"/>
      <c r="P2226" s="360" t="s">
        <v>7258</v>
      </c>
      <c r="Q2226" s="40"/>
    </row>
    <row r="2227" spans="1:17" ht="165.75" x14ac:dyDescent="0.25">
      <c r="A2227" s="407">
        <f t="shared" si="152"/>
        <v>2064</v>
      </c>
      <c r="B2227" s="422" t="s">
        <v>7001</v>
      </c>
      <c r="C2227" s="309" t="s">
        <v>7002</v>
      </c>
      <c r="D2227" s="418" t="s">
        <v>7675</v>
      </c>
      <c r="E2227" s="237" t="s">
        <v>2934</v>
      </c>
      <c r="F2227" s="233">
        <v>3155.99</v>
      </c>
      <c r="G2227" s="586">
        <f t="shared" si="148"/>
        <v>3155.99</v>
      </c>
      <c r="H2227" s="587">
        <f t="shared" si="150"/>
        <v>0</v>
      </c>
      <c r="I2227" s="589">
        <v>44726</v>
      </c>
      <c r="J2227" s="404" t="s">
        <v>7259</v>
      </c>
      <c r="K2227" s="39"/>
      <c r="L2227" s="340"/>
      <c r="M2227" s="39"/>
      <c r="N2227" s="39"/>
      <c r="O2227" s="39"/>
      <c r="P2227" s="349" t="s">
        <v>7259</v>
      </c>
      <c r="Q2227" s="39"/>
    </row>
    <row r="2228" spans="1:17" ht="89.25" x14ac:dyDescent="0.25">
      <c r="A2228" s="407">
        <f t="shared" si="152"/>
        <v>2065</v>
      </c>
      <c r="B2228" s="139" t="s">
        <v>7003</v>
      </c>
      <c r="C2228" s="590" t="s">
        <v>7004</v>
      </c>
      <c r="D2228" s="418"/>
      <c r="E2228" s="237" t="s">
        <v>2934</v>
      </c>
      <c r="F2228" s="233">
        <v>1260</v>
      </c>
      <c r="G2228" s="586">
        <f t="shared" si="148"/>
        <v>1260</v>
      </c>
      <c r="H2228" s="587">
        <f t="shared" si="150"/>
        <v>0</v>
      </c>
      <c r="I2228" s="404">
        <v>45012</v>
      </c>
      <c r="J2228" s="404" t="s">
        <v>7260</v>
      </c>
      <c r="K2228" s="39"/>
      <c r="L2228" s="340"/>
      <c r="M2228" s="39"/>
      <c r="N2228" s="39"/>
      <c r="O2228" s="39"/>
      <c r="P2228" s="361" t="s">
        <v>7260</v>
      </c>
      <c r="Q2228" s="39"/>
    </row>
    <row r="2229" spans="1:17" ht="89.25" x14ac:dyDescent="0.25">
      <c r="A2229" s="407">
        <f t="shared" si="152"/>
        <v>2066</v>
      </c>
      <c r="B2229" s="139" t="s">
        <v>7005</v>
      </c>
      <c r="C2229" s="590" t="s">
        <v>7004</v>
      </c>
      <c r="D2229" s="418"/>
      <c r="E2229" s="237" t="s">
        <v>2934</v>
      </c>
      <c r="F2229" s="233">
        <v>1260</v>
      </c>
      <c r="G2229" s="586">
        <f t="shared" si="148"/>
        <v>1260</v>
      </c>
      <c r="H2229" s="587">
        <f t="shared" si="150"/>
        <v>0</v>
      </c>
      <c r="I2229" s="404">
        <v>45012</v>
      </c>
      <c r="J2229" s="404" t="s">
        <v>7260</v>
      </c>
      <c r="K2229" s="39"/>
      <c r="L2229" s="340"/>
      <c r="M2229" s="39"/>
      <c r="N2229" s="39"/>
      <c r="O2229" s="39"/>
      <c r="P2229" s="361" t="s">
        <v>7260</v>
      </c>
      <c r="Q2229" s="39"/>
    </row>
    <row r="2230" spans="1:17" ht="89.25" x14ac:dyDescent="0.25">
      <c r="A2230" s="407">
        <f t="shared" ref="A2230:A2245" si="153">A2229+1</f>
        <v>2067</v>
      </c>
      <c r="B2230" s="139" t="s">
        <v>7006</v>
      </c>
      <c r="C2230" s="590" t="s">
        <v>7004</v>
      </c>
      <c r="D2230" s="418"/>
      <c r="E2230" s="237" t="s">
        <v>2934</v>
      </c>
      <c r="F2230" s="233">
        <v>1260</v>
      </c>
      <c r="G2230" s="586">
        <f t="shared" si="148"/>
        <v>1260</v>
      </c>
      <c r="H2230" s="587">
        <f t="shared" si="150"/>
        <v>0</v>
      </c>
      <c r="I2230" s="404">
        <v>45012</v>
      </c>
      <c r="J2230" s="404" t="s">
        <v>7260</v>
      </c>
      <c r="K2230" s="39"/>
      <c r="L2230" s="340"/>
      <c r="M2230" s="39"/>
      <c r="N2230" s="39"/>
      <c r="O2230" s="39"/>
      <c r="P2230" s="361" t="s">
        <v>7260</v>
      </c>
      <c r="Q2230" s="39"/>
    </row>
    <row r="2231" spans="1:17" ht="89.25" x14ac:dyDescent="0.25">
      <c r="A2231" s="407">
        <f t="shared" si="153"/>
        <v>2068</v>
      </c>
      <c r="B2231" s="139" t="s">
        <v>7007</v>
      </c>
      <c r="C2231" s="309" t="s">
        <v>7008</v>
      </c>
      <c r="D2231" s="418"/>
      <c r="E2231" s="237" t="s">
        <v>2934</v>
      </c>
      <c r="F2231" s="233">
        <v>1260</v>
      </c>
      <c r="G2231" s="586">
        <f t="shared" si="148"/>
        <v>1260</v>
      </c>
      <c r="H2231" s="587">
        <f>F2231-G2231</f>
        <v>0</v>
      </c>
      <c r="I2231" s="404">
        <v>45012</v>
      </c>
      <c r="J2231" s="309" t="s">
        <v>7260</v>
      </c>
      <c r="K2231" s="39"/>
      <c r="L2231" s="340"/>
      <c r="M2231" s="39"/>
      <c r="N2231" s="39"/>
      <c r="O2231" s="39"/>
      <c r="P2231" s="591" t="s">
        <v>7260</v>
      </c>
      <c r="Q2231" s="39"/>
    </row>
    <row r="2232" spans="1:17" ht="89.25" x14ac:dyDescent="0.25">
      <c r="A2232" s="407">
        <f t="shared" si="153"/>
        <v>2069</v>
      </c>
      <c r="B2232" s="139" t="s">
        <v>7009</v>
      </c>
      <c r="C2232" s="309" t="s">
        <v>7008</v>
      </c>
      <c r="D2232" s="418"/>
      <c r="E2232" s="237" t="s">
        <v>2934</v>
      </c>
      <c r="F2232" s="233">
        <v>1260</v>
      </c>
      <c r="G2232" s="586">
        <f t="shared" si="148"/>
        <v>1260</v>
      </c>
      <c r="H2232" s="587">
        <f t="shared" ref="H2232:H2253" si="154">F2232-G2232</f>
        <v>0</v>
      </c>
      <c r="I2232" s="404">
        <v>45012</v>
      </c>
      <c r="J2232" s="309" t="s">
        <v>7260</v>
      </c>
      <c r="K2232" s="39"/>
      <c r="L2232" s="340"/>
      <c r="M2232" s="39"/>
      <c r="N2232" s="39"/>
      <c r="O2232" s="39"/>
      <c r="P2232" s="591" t="s">
        <v>7260</v>
      </c>
      <c r="Q2232" s="39"/>
    </row>
    <row r="2233" spans="1:17" ht="89.25" x14ac:dyDescent="0.25">
      <c r="A2233" s="407">
        <f t="shared" si="153"/>
        <v>2070</v>
      </c>
      <c r="B2233" s="139" t="s">
        <v>7010</v>
      </c>
      <c r="C2233" s="309" t="s">
        <v>7008</v>
      </c>
      <c r="D2233" s="418"/>
      <c r="E2233" s="237" t="s">
        <v>2934</v>
      </c>
      <c r="F2233" s="233">
        <v>1260</v>
      </c>
      <c r="G2233" s="586">
        <f t="shared" si="148"/>
        <v>1260</v>
      </c>
      <c r="H2233" s="587">
        <f t="shared" si="154"/>
        <v>0</v>
      </c>
      <c r="I2233" s="404">
        <v>45012</v>
      </c>
      <c r="J2233" s="309" t="s">
        <v>7260</v>
      </c>
      <c r="K2233" s="39"/>
      <c r="L2233" s="340"/>
      <c r="M2233" s="39"/>
      <c r="N2233" s="39"/>
      <c r="O2233" s="39"/>
      <c r="P2233" s="591" t="s">
        <v>7260</v>
      </c>
      <c r="Q2233" s="39"/>
    </row>
    <row r="2234" spans="1:17" ht="89.25" x14ac:dyDescent="0.25">
      <c r="A2234" s="407">
        <f t="shared" si="153"/>
        <v>2071</v>
      </c>
      <c r="B2234" s="139" t="s">
        <v>7011</v>
      </c>
      <c r="C2234" s="309" t="s">
        <v>7008</v>
      </c>
      <c r="D2234" s="418"/>
      <c r="E2234" s="237" t="s">
        <v>2934</v>
      </c>
      <c r="F2234" s="233">
        <v>1260</v>
      </c>
      <c r="G2234" s="586">
        <f t="shared" si="148"/>
        <v>1260</v>
      </c>
      <c r="H2234" s="587">
        <f t="shared" si="154"/>
        <v>0</v>
      </c>
      <c r="I2234" s="404">
        <v>45012</v>
      </c>
      <c r="J2234" s="309" t="s">
        <v>7260</v>
      </c>
      <c r="K2234" s="39"/>
      <c r="L2234" s="340"/>
      <c r="M2234" s="39"/>
      <c r="N2234" s="39"/>
      <c r="O2234" s="39"/>
      <c r="P2234" s="591" t="s">
        <v>7260</v>
      </c>
      <c r="Q2234" s="39"/>
    </row>
    <row r="2235" spans="1:17" ht="89.25" x14ac:dyDescent="0.25">
      <c r="A2235" s="407">
        <f t="shared" si="153"/>
        <v>2072</v>
      </c>
      <c r="B2235" s="139" t="s">
        <v>7012</v>
      </c>
      <c r="C2235" s="309" t="s">
        <v>7008</v>
      </c>
      <c r="D2235" s="418"/>
      <c r="E2235" s="237" t="s">
        <v>2934</v>
      </c>
      <c r="F2235" s="233">
        <v>1260</v>
      </c>
      <c r="G2235" s="586">
        <f t="shared" si="148"/>
        <v>1260</v>
      </c>
      <c r="H2235" s="587">
        <f t="shared" si="154"/>
        <v>0</v>
      </c>
      <c r="I2235" s="404">
        <v>45012</v>
      </c>
      <c r="J2235" s="309" t="s">
        <v>7260</v>
      </c>
      <c r="K2235" s="39"/>
      <c r="L2235" s="340"/>
      <c r="M2235" s="39"/>
      <c r="N2235" s="39"/>
      <c r="O2235" s="39"/>
      <c r="P2235" s="591" t="s">
        <v>7260</v>
      </c>
      <c r="Q2235" s="39"/>
    </row>
    <row r="2236" spans="1:17" ht="89.25" x14ac:dyDescent="0.25">
      <c r="A2236" s="407">
        <f t="shared" si="153"/>
        <v>2073</v>
      </c>
      <c r="B2236" s="139" t="s">
        <v>7013</v>
      </c>
      <c r="C2236" s="309" t="s">
        <v>7008</v>
      </c>
      <c r="D2236" s="418"/>
      <c r="E2236" s="237" t="s">
        <v>2934</v>
      </c>
      <c r="F2236" s="233">
        <v>1260</v>
      </c>
      <c r="G2236" s="586">
        <f t="shared" si="148"/>
        <v>1260</v>
      </c>
      <c r="H2236" s="587">
        <f t="shared" si="154"/>
        <v>0</v>
      </c>
      <c r="I2236" s="404">
        <v>45012</v>
      </c>
      <c r="J2236" s="309" t="s">
        <v>7260</v>
      </c>
      <c r="K2236" s="39"/>
      <c r="L2236" s="340"/>
      <c r="M2236" s="39"/>
      <c r="N2236" s="39"/>
      <c r="O2236" s="39"/>
      <c r="P2236" s="591" t="s">
        <v>7260</v>
      </c>
      <c r="Q2236" s="39"/>
    </row>
    <row r="2237" spans="1:17" ht="89.25" x14ac:dyDescent="0.25">
      <c r="A2237" s="407">
        <f t="shared" si="153"/>
        <v>2074</v>
      </c>
      <c r="B2237" s="139" t="s">
        <v>7014</v>
      </c>
      <c r="C2237" s="309" t="s">
        <v>7008</v>
      </c>
      <c r="D2237" s="418"/>
      <c r="E2237" s="237" t="s">
        <v>2934</v>
      </c>
      <c r="F2237" s="233">
        <v>1260</v>
      </c>
      <c r="G2237" s="586">
        <f t="shared" si="148"/>
        <v>1260</v>
      </c>
      <c r="H2237" s="587">
        <f t="shared" si="154"/>
        <v>0</v>
      </c>
      <c r="I2237" s="410">
        <v>45012</v>
      </c>
      <c r="J2237" s="309" t="s">
        <v>7260</v>
      </c>
      <c r="K2237" s="39"/>
      <c r="L2237" s="340"/>
      <c r="M2237" s="39"/>
      <c r="N2237" s="39"/>
      <c r="O2237" s="39"/>
      <c r="P2237" s="591" t="s">
        <v>7260</v>
      </c>
      <c r="Q2237" s="39"/>
    </row>
    <row r="2238" spans="1:17" ht="89.25" x14ac:dyDescent="0.25">
      <c r="A2238" s="407">
        <f t="shared" si="153"/>
        <v>2075</v>
      </c>
      <c r="B2238" s="139" t="s">
        <v>7015</v>
      </c>
      <c r="C2238" s="309" t="s">
        <v>7008</v>
      </c>
      <c r="D2238" s="418"/>
      <c r="E2238" s="237" t="s">
        <v>2934</v>
      </c>
      <c r="F2238" s="233">
        <v>1260</v>
      </c>
      <c r="G2238" s="586">
        <f t="shared" si="148"/>
        <v>1260</v>
      </c>
      <c r="H2238" s="587">
        <f t="shared" si="154"/>
        <v>0</v>
      </c>
      <c r="I2238" s="404">
        <v>45012</v>
      </c>
      <c r="J2238" s="309" t="s">
        <v>7260</v>
      </c>
      <c r="K2238" s="39"/>
      <c r="L2238" s="340"/>
      <c r="M2238" s="39"/>
      <c r="N2238" s="39"/>
      <c r="O2238" s="39"/>
      <c r="P2238" s="591" t="s">
        <v>7260</v>
      </c>
      <c r="Q2238" s="39"/>
    </row>
    <row r="2239" spans="1:17" ht="89.25" x14ac:dyDescent="0.25">
      <c r="A2239" s="407">
        <f t="shared" si="153"/>
        <v>2076</v>
      </c>
      <c r="B2239" s="139" t="s">
        <v>7016</v>
      </c>
      <c r="C2239" s="309" t="s">
        <v>7017</v>
      </c>
      <c r="D2239" s="418"/>
      <c r="E2239" s="237" t="s">
        <v>2934</v>
      </c>
      <c r="F2239" s="233">
        <v>4670</v>
      </c>
      <c r="G2239" s="586">
        <f t="shared" si="148"/>
        <v>4670</v>
      </c>
      <c r="H2239" s="587">
        <f t="shared" si="154"/>
        <v>0</v>
      </c>
      <c r="I2239" s="404">
        <v>45012</v>
      </c>
      <c r="J2239" s="309" t="s">
        <v>7260</v>
      </c>
      <c r="K2239" s="39"/>
      <c r="L2239" s="340"/>
      <c r="M2239" s="39"/>
      <c r="N2239" s="39"/>
      <c r="O2239" s="39"/>
      <c r="P2239" s="591" t="s">
        <v>7260</v>
      </c>
      <c r="Q2239" s="39"/>
    </row>
    <row r="2240" spans="1:17" ht="89.25" x14ac:dyDescent="0.25">
      <c r="A2240" s="407">
        <f t="shared" si="153"/>
        <v>2077</v>
      </c>
      <c r="B2240" s="139" t="s">
        <v>7018</v>
      </c>
      <c r="C2240" s="309" t="s">
        <v>7017</v>
      </c>
      <c r="D2240" s="418"/>
      <c r="E2240" s="237" t="s">
        <v>2934</v>
      </c>
      <c r="F2240" s="233">
        <v>4670</v>
      </c>
      <c r="G2240" s="586">
        <f t="shared" si="148"/>
        <v>4670</v>
      </c>
      <c r="H2240" s="587">
        <f t="shared" si="154"/>
        <v>0</v>
      </c>
      <c r="I2240" s="404">
        <v>45012</v>
      </c>
      <c r="J2240" s="309" t="s">
        <v>7261</v>
      </c>
      <c r="K2240" s="39"/>
      <c r="L2240" s="340"/>
      <c r="M2240" s="39"/>
      <c r="N2240" s="39"/>
      <c r="O2240" s="39"/>
      <c r="P2240" s="591" t="s">
        <v>7260</v>
      </c>
      <c r="Q2240" s="39"/>
    </row>
    <row r="2241" spans="1:17" ht="89.25" x14ac:dyDescent="0.25">
      <c r="A2241" s="407">
        <f t="shared" si="153"/>
        <v>2078</v>
      </c>
      <c r="B2241" s="139" t="s">
        <v>7019</v>
      </c>
      <c r="C2241" s="309" t="s">
        <v>7017</v>
      </c>
      <c r="D2241" s="418"/>
      <c r="E2241" s="237" t="s">
        <v>2934</v>
      </c>
      <c r="F2241" s="233">
        <v>4670</v>
      </c>
      <c r="G2241" s="586">
        <f t="shared" si="148"/>
        <v>4670</v>
      </c>
      <c r="H2241" s="587">
        <f t="shared" si="154"/>
        <v>0</v>
      </c>
      <c r="I2241" s="404">
        <v>45012</v>
      </c>
      <c r="J2241" s="309" t="s">
        <v>7262</v>
      </c>
      <c r="K2241" s="39"/>
      <c r="L2241" s="340"/>
      <c r="M2241" s="39"/>
      <c r="N2241" s="39"/>
      <c r="O2241" s="39"/>
      <c r="P2241" s="591" t="s">
        <v>7260</v>
      </c>
      <c r="Q2241" s="39"/>
    </row>
    <row r="2242" spans="1:17" ht="89.25" x14ac:dyDescent="0.25">
      <c r="A2242" s="407">
        <f t="shared" si="153"/>
        <v>2079</v>
      </c>
      <c r="B2242" s="139" t="s">
        <v>7020</v>
      </c>
      <c r="C2242" s="309" t="s">
        <v>7017</v>
      </c>
      <c r="D2242" s="418"/>
      <c r="E2242" s="237" t="s">
        <v>2934</v>
      </c>
      <c r="F2242" s="233">
        <v>4670</v>
      </c>
      <c r="G2242" s="586">
        <f t="shared" si="148"/>
        <v>4670</v>
      </c>
      <c r="H2242" s="587">
        <f t="shared" si="154"/>
        <v>0</v>
      </c>
      <c r="I2242" s="404">
        <v>45012</v>
      </c>
      <c r="J2242" s="309" t="s">
        <v>7263</v>
      </c>
      <c r="K2242" s="39"/>
      <c r="L2242" s="340"/>
      <c r="M2242" s="39"/>
      <c r="N2242" s="39"/>
      <c r="O2242" s="39"/>
      <c r="P2242" s="591" t="s">
        <v>7260</v>
      </c>
      <c r="Q2242" s="39"/>
    </row>
    <row r="2243" spans="1:17" ht="89.25" x14ac:dyDescent="0.25">
      <c r="A2243" s="407">
        <f t="shared" si="153"/>
        <v>2080</v>
      </c>
      <c r="B2243" s="139" t="s">
        <v>7021</v>
      </c>
      <c r="C2243" s="309" t="s">
        <v>7017</v>
      </c>
      <c r="D2243" s="418"/>
      <c r="E2243" s="237" t="s">
        <v>2934</v>
      </c>
      <c r="F2243" s="233">
        <v>4670</v>
      </c>
      <c r="G2243" s="586">
        <f t="shared" si="148"/>
        <v>4670</v>
      </c>
      <c r="H2243" s="587">
        <f t="shared" si="154"/>
        <v>0</v>
      </c>
      <c r="I2243" s="404">
        <v>45012</v>
      </c>
      <c r="J2243" s="309" t="s">
        <v>7264</v>
      </c>
      <c r="K2243" s="39"/>
      <c r="L2243" s="340"/>
      <c r="M2243" s="39"/>
      <c r="N2243" s="39"/>
      <c r="O2243" s="39"/>
      <c r="P2243" s="591" t="s">
        <v>7260</v>
      </c>
      <c r="Q2243" s="39"/>
    </row>
    <row r="2244" spans="1:17" ht="89.25" x14ac:dyDescent="0.25">
      <c r="A2244" s="407">
        <f t="shared" si="153"/>
        <v>2081</v>
      </c>
      <c r="B2244" s="139" t="s">
        <v>7022</v>
      </c>
      <c r="C2244" s="309" t="s">
        <v>7023</v>
      </c>
      <c r="D2244" s="418"/>
      <c r="E2244" s="237" t="s">
        <v>2934</v>
      </c>
      <c r="F2244" s="233">
        <v>2000</v>
      </c>
      <c r="G2244" s="586">
        <f t="shared" ref="G2244:G2253" si="155">F2244</f>
        <v>2000</v>
      </c>
      <c r="H2244" s="587">
        <f t="shared" si="154"/>
        <v>0</v>
      </c>
      <c r="I2244" s="404">
        <v>45044</v>
      </c>
      <c r="J2244" s="309" t="s">
        <v>7265</v>
      </c>
      <c r="K2244" s="39"/>
      <c r="L2244" s="340"/>
      <c r="M2244" s="39"/>
      <c r="N2244" s="39"/>
      <c r="O2244" s="39"/>
      <c r="P2244" s="591" t="s">
        <v>7265</v>
      </c>
      <c r="Q2244" s="39"/>
    </row>
    <row r="2245" spans="1:17" ht="89.25" x14ac:dyDescent="0.25">
      <c r="A2245" s="407">
        <f t="shared" si="153"/>
        <v>2082</v>
      </c>
      <c r="B2245" s="139" t="s">
        <v>7024</v>
      </c>
      <c r="C2245" s="309" t="s">
        <v>7023</v>
      </c>
      <c r="D2245" s="418"/>
      <c r="E2245" s="237" t="s">
        <v>2934</v>
      </c>
      <c r="F2245" s="233">
        <v>2000</v>
      </c>
      <c r="G2245" s="586">
        <f t="shared" si="155"/>
        <v>2000</v>
      </c>
      <c r="H2245" s="587">
        <f t="shared" si="154"/>
        <v>0</v>
      </c>
      <c r="I2245" s="404">
        <v>45044</v>
      </c>
      <c r="J2245" s="309" t="s">
        <v>7265</v>
      </c>
      <c r="K2245" s="39"/>
      <c r="L2245" s="340"/>
      <c r="M2245" s="39"/>
      <c r="N2245" s="39"/>
      <c r="O2245" s="39"/>
      <c r="P2245" s="591" t="s">
        <v>7265</v>
      </c>
      <c r="Q2245" s="39"/>
    </row>
    <row r="2246" spans="1:17" ht="89.25" x14ac:dyDescent="0.25">
      <c r="A2246" s="407">
        <f t="shared" ref="A2246:A2253" si="156">A2245+1</f>
        <v>2083</v>
      </c>
      <c r="B2246" s="139" t="s">
        <v>7025</v>
      </c>
      <c r="C2246" s="309" t="s">
        <v>7023</v>
      </c>
      <c r="D2246" s="418"/>
      <c r="E2246" s="237" t="s">
        <v>2934</v>
      </c>
      <c r="F2246" s="233">
        <v>2000</v>
      </c>
      <c r="G2246" s="586">
        <f t="shared" si="155"/>
        <v>2000</v>
      </c>
      <c r="H2246" s="587">
        <f t="shared" si="154"/>
        <v>0</v>
      </c>
      <c r="I2246" s="404">
        <v>45044</v>
      </c>
      <c r="J2246" s="309" t="s">
        <v>7265</v>
      </c>
      <c r="K2246" s="39"/>
      <c r="L2246" s="340"/>
      <c r="M2246" s="39"/>
      <c r="N2246" s="39"/>
      <c r="O2246" s="39"/>
      <c r="P2246" s="591" t="s">
        <v>7265</v>
      </c>
      <c r="Q2246" s="39"/>
    </row>
    <row r="2247" spans="1:17" ht="89.25" x14ac:dyDescent="0.25">
      <c r="A2247" s="407">
        <f t="shared" si="156"/>
        <v>2084</v>
      </c>
      <c r="B2247" s="139" t="s">
        <v>7026</v>
      </c>
      <c r="C2247" s="309" t="s">
        <v>7023</v>
      </c>
      <c r="D2247" s="418"/>
      <c r="E2247" s="237" t="s">
        <v>2934</v>
      </c>
      <c r="F2247" s="233">
        <v>2000</v>
      </c>
      <c r="G2247" s="586">
        <f t="shared" si="155"/>
        <v>2000</v>
      </c>
      <c r="H2247" s="587">
        <f t="shared" si="154"/>
        <v>0</v>
      </c>
      <c r="I2247" s="404">
        <v>45044</v>
      </c>
      <c r="J2247" s="309" t="s">
        <v>7265</v>
      </c>
      <c r="K2247" s="39"/>
      <c r="L2247" s="340"/>
      <c r="M2247" s="39"/>
      <c r="N2247" s="39"/>
      <c r="O2247" s="39"/>
      <c r="P2247" s="591" t="s">
        <v>7265</v>
      </c>
      <c r="Q2247" s="39"/>
    </row>
    <row r="2248" spans="1:17" ht="89.25" x14ac:dyDescent="0.25">
      <c r="A2248" s="407">
        <f t="shared" si="156"/>
        <v>2085</v>
      </c>
      <c r="B2248" s="139" t="s">
        <v>7027</v>
      </c>
      <c r="C2248" s="309" t="s">
        <v>7028</v>
      </c>
      <c r="D2248" s="418"/>
      <c r="E2248" s="237" t="s">
        <v>2934</v>
      </c>
      <c r="F2248" s="233">
        <v>720</v>
      </c>
      <c r="G2248" s="586">
        <f t="shared" si="155"/>
        <v>720</v>
      </c>
      <c r="H2248" s="587">
        <f t="shared" si="154"/>
        <v>0</v>
      </c>
      <c r="I2248" s="404">
        <v>45012</v>
      </c>
      <c r="J2248" s="309" t="s">
        <v>7260</v>
      </c>
      <c r="K2248" s="39"/>
      <c r="L2248" s="340"/>
      <c r="M2248" s="39"/>
      <c r="N2248" s="39"/>
      <c r="O2248" s="39"/>
      <c r="P2248" s="591" t="s">
        <v>7260</v>
      </c>
      <c r="Q2248" s="39"/>
    </row>
    <row r="2249" spans="1:17" ht="89.25" x14ac:dyDescent="0.25">
      <c r="A2249" s="407">
        <f t="shared" si="156"/>
        <v>2086</v>
      </c>
      <c r="B2249" s="139" t="s">
        <v>7029</v>
      </c>
      <c r="C2249" s="309" t="s">
        <v>7028</v>
      </c>
      <c r="D2249" s="418"/>
      <c r="E2249" s="237" t="s">
        <v>2934</v>
      </c>
      <c r="F2249" s="233">
        <v>720</v>
      </c>
      <c r="G2249" s="586">
        <f t="shared" si="155"/>
        <v>720</v>
      </c>
      <c r="H2249" s="587">
        <f t="shared" si="154"/>
        <v>0</v>
      </c>
      <c r="I2249" s="404">
        <v>45012</v>
      </c>
      <c r="J2249" s="309" t="s">
        <v>7260</v>
      </c>
      <c r="K2249" s="39"/>
      <c r="L2249" s="340"/>
      <c r="M2249" s="39"/>
      <c r="N2249" s="39"/>
      <c r="O2249" s="39"/>
      <c r="P2249" s="591" t="s">
        <v>7260</v>
      </c>
      <c r="Q2249" s="39"/>
    </row>
    <row r="2250" spans="1:17" ht="89.25" x14ac:dyDescent="0.25">
      <c r="A2250" s="407">
        <f t="shared" si="156"/>
        <v>2087</v>
      </c>
      <c r="B2250" s="139" t="s">
        <v>7030</v>
      </c>
      <c r="C2250" s="309" t="s">
        <v>7028</v>
      </c>
      <c r="D2250" s="418"/>
      <c r="E2250" s="237" t="s">
        <v>2934</v>
      </c>
      <c r="F2250" s="233">
        <v>720</v>
      </c>
      <c r="G2250" s="586">
        <f t="shared" si="155"/>
        <v>720</v>
      </c>
      <c r="H2250" s="587">
        <f t="shared" si="154"/>
        <v>0</v>
      </c>
      <c r="I2250" s="404">
        <v>45012</v>
      </c>
      <c r="J2250" s="309" t="s">
        <v>7260</v>
      </c>
      <c r="K2250" s="39"/>
      <c r="L2250" s="340"/>
      <c r="M2250" s="39"/>
      <c r="N2250" s="39"/>
      <c r="O2250" s="39"/>
      <c r="P2250" s="591" t="s">
        <v>7260</v>
      </c>
      <c r="Q2250" s="39"/>
    </row>
    <row r="2251" spans="1:17" ht="89.25" x14ac:dyDescent="0.25">
      <c r="A2251" s="407">
        <f t="shared" si="156"/>
        <v>2088</v>
      </c>
      <c r="B2251" s="139" t="s">
        <v>7031</v>
      </c>
      <c r="C2251" s="309" t="s">
        <v>7028</v>
      </c>
      <c r="D2251" s="418"/>
      <c r="E2251" s="237" t="s">
        <v>2934</v>
      </c>
      <c r="F2251" s="233">
        <v>720</v>
      </c>
      <c r="G2251" s="586">
        <f t="shared" si="155"/>
        <v>720</v>
      </c>
      <c r="H2251" s="587">
        <f t="shared" si="154"/>
        <v>0</v>
      </c>
      <c r="I2251" s="404">
        <v>45012</v>
      </c>
      <c r="J2251" s="309" t="s">
        <v>7260</v>
      </c>
      <c r="K2251" s="39"/>
      <c r="L2251" s="340"/>
      <c r="M2251" s="39"/>
      <c r="N2251" s="39"/>
      <c r="O2251" s="39"/>
      <c r="P2251" s="591" t="s">
        <v>7260</v>
      </c>
      <c r="Q2251" s="39"/>
    </row>
    <row r="2252" spans="1:17" ht="89.25" x14ac:dyDescent="0.25">
      <c r="A2252" s="407">
        <f t="shared" si="156"/>
        <v>2089</v>
      </c>
      <c r="B2252" s="139" t="s">
        <v>7032</v>
      </c>
      <c r="C2252" s="309" t="s">
        <v>7028</v>
      </c>
      <c r="D2252" s="418"/>
      <c r="E2252" s="237" t="s">
        <v>2934</v>
      </c>
      <c r="F2252" s="233">
        <v>720</v>
      </c>
      <c r="G2252" s="586">
        <f t="shared" si="155"/>
        <v>720</v>
      </c>
      <c r="H2252" s="587">
        <f t="shared" si="154"/>
        <v>0</v>
      </c>
      <c r="I2252" s="404">
        <v>45012</v>
      </c>
      <c r="J2252" s="309" t="s">
        <v>7260</v>
      </c>
      <c r="K2252" s="39"/>
      <c r="L2252" s="340"/>
      <c r="M2252" s="39"/>
      <c r="N2252" s="39"/>
      <c r="O2252" s="39"/>
      <c r="P2252" s="591" t="s">
        <v>7260</v>
      </c>
      <c r="Q2252" s="39"/>
    </row>
    <row r="2253" spans="1:17" ht="89.25" x14ac:dyDescent="0.25">
      <c r="A2253" s="407">
        <f t="shared" si="156"/>
        <v>2090</v>
      </c>
      <c r="B2253" s="139" t="s">
        <v>7033</v>
      </c>
      <c r="C2253" s="309" t="s">
        <v>7028</v>
      </c>
      <c r="D2253" s="418"/>
      <c r="E2253" s="237" t="s">
        <v>2934</v>
      </c>
      <c r="F2253" s="233">
        <v>720</v>
      </c>
      <c r="G2253" s="586">
        <f t="shared" si="155"/>
        <v>720</v>
      </c>
      <c r="H2253" s="587">
        <f t="shared" si="154"/>
        <v>0</v>
      </c>
      <c r="I2253" s="404">
        <v>45012</v>
      </c>
      <c r="J2253" s="309" t="s">
        <v>7260</v>
      </c>
      <c r="K2253" s="39"/>
      <c r="L2253" s="340"/>
      <c r="M2253" s="39"/>
      <c r="N2253" s="39"/>
      <c r="O2253" s="39"/>
      <c r="P2253" s="591" t="s">
        <v>7260</v>
      </c>
      <c r="Q2253" s="39"/>
    </row>
    <row r="2254" spans="1:17" ht="15.75" x14ac:dyDescent="0.25">
      <c r="A2254" s="683" t="s">
        <v>7676</v>
      </c>
      <c r="B2254" s="683"/>
      <c r="C2254" s="683"/>
      <c r="D2254" s="683"/>
      <c r="E2254" s="683"/>
      <c r="F2254" s="683"/>
      <c r="G2254" s="592"/>
    </row>
    <row r="2255" spans="1:17" ht="140.25" x14ac:dyDescent="0.25">
      <c r="A2255" s="417">
        <f>A2252+1</f>
        <v>2090</v>
      </c>
      <c r="B2255" s="422" t="s">
        <v>7677</v>
      </c>
      <c r="C2255" s="161" t="s">
        <v>7678</v>
      </c>
      <c r="D2255" s="276"/>
      <c r="E2255" s="47" t="s">
        <v>1897</v>
      </c>
      <c r="F2255" s="172">
        <v>68454.75</v>
      </c>
      <c r="G2255" s="172">
        <v>65019.83</v>
      </c>
      <c r="H2255" s="62">
        <f t="shared" ref="H2255:H2262" si="157">F2255-G2255</f>
        <v>3434.9199999999983</v>
      </c>
      <c r="I2255" s="42">
        <v>40451</v>
      </c>
      <c r="J2255" s="403" t="s">
        <v>7936</v>
      </c>
      <c r="K2255" s="276"/>
      <c r="L2255" s="276"/>
      <c r="M2255" s="39"/>
      <c r="N2255" s="39"/>
      <c r="O2255" s="39"/>
      <c r="P2255" s="403" t="s">
        <v>7936</v>
      </c>
      <c r="Q2255" s="276"/>
    </row>
    <row r="2256" spans="1:17" ht="107.25" customHeight="1" x14ac:dyDescent="0.25">
      <c r="A2256" s="417">
        <f>A2255+1</f>
        <v>2091</v>
      </c>
      <c r="B2256" s="422" t="s">
        <v>7679</v>
      </c>
      <c r="C2256" s="161" t="s">
        <v>7680</v>
      </c>
      <c r="D2256" s="165" t="s">
        <v>8007</v>
      </c>
      <c r="E2256" s="47" t="s">
        <v>1897</v>
      </c>
      <c r="F2256" s="172">
        <v>7301.5</v>
      </c>
      <c r="G2256" s="172">
        <v>7301.5</v>
      </c>
      <c r="H2256" s="172">
        <f t="shared" si="157"/>
        <v>0</v>
      </c>
      <c r="I2256" s="42">
        <v>40451</v>
      </c>
      <c r="J2256" s="403" t="s">
        <v>7937</v>
      </c>
      <c r="K2256" s="276"/>
      <c r="L2256" s="276"/>
      <c r="M2256" s="39"/>
      <c r="N2256" s="39"/>
      <c r="O2256" s="39"/>
      <c r="P2256" s="403" t="s">
        <v>7937</v>
      </c>
      <c r="Q2256" s="276"/>
    </row>
    <row r="2257" spans="1:17" ht="94.5" x14ac:dyDescent="0.25">
      <c r="A2257" s="417">
        <f t="shared" ref="A2257:A2319" si="158">A2256+1</f>
        <v>2092</v>
      </c>
      <c r="B2257" s="422" t="s">
        <v>7681</v>
      </c>
      <c r="C2257" s="161" t="s">
        <v>7680</v>
      </c>
      <c r="D2257" s="165" t="s">
        <v>8007</v>
      </c>
      <c r="E2257" s="47" t="s">
        <v>1897</v>
      </c>
      <c r="F2257" s="172">
        <v>7301.5</v>
      </c>
      <c r="G2257" s="172">
        <v>7301.5</v>
      </c>
      <c r="H2257" s="172">
        <f t="shared" si="157"/>
        <v>0</v>
      </c>
      <c r="I2257" s="42">
        <v>40451</v>
      </c>
      <c r="J2257" s="403" t="s">
        <v>7937</v>
      </c>
      <c r="K2257" s="276"/>
      <c r="L2257" s="276"/>
      <c r="M2257" s="39"/>
      <c r="N2257" s="39"/>
      <c r="O2257" s="39"/>
      <c r="P2257" s="403" t="s">
        <v>7937</v>
      </c>
      <c r="Q2257" s="276"/>
    </row>
    <row r="2258" spans="1:17" ht="94.5" x14ac:dyDescent="0.25">
      <c r="A2258" s="417">
        <f t="shared" si="158"/>
        <v>2093</v>
      </c>
      <c r="B2258" s="422" t="s">
        <v>7682</v>
      </c>
      <c r="C2258" s="161" t="s">
        <v>4975</v>
      </c>
      <c r="D2258" s="276"/>
      <c r="E2258" s="47" t="s">
        <v>1897</v>
      </c>
      <c r="F2258" s="62">
        <v>27800</v>
      </c>
      <c r="G2258" s="62">
        <v>27800</v>
      </c>
      <c r="H2258" s="172">
        <f t="shared" si="157"/>
        <v>0</v>
      </c>
      <c r="I2258" s="42">
        <v>40637</v>
      </c>
      <c r="J2258" s="295" t="s">
        <v>7034</v>
      </c>
      <c r="K2258" s="276"/>
      <c r="L2258" s="276"/>
      <c r="M2258" s="39"/>
      <c r="N2258" s="39"/>
      <c r="O2258" s="39"/>
      <c r="P2258" s="295" t="s">
        <v>7034</v>
      </c>
      <c r="Q2258" s="276"/>
    </row>
    <row r="2259" spans="1:17" ht="192" x14ac:dyDescent="0.25">
      <c r="A2259" s="417"/>
      <c r="B2259" s="422" t="s">
        <v>7683</v>
      </c>
      <c r="C2259" s="161" t="s">
        <v>7684</v>
      </c>
      <c r="D2259" s="276"/>
      <c r="E2259" s="47" t="s">
        <v>1897</v>
      </c>
      <c r="F2259" s="172"/>
      <c r="G2259" s="172"/>
      <c r="H2259" s="172"/>
      <c r="I2259" s="42">
        <v>40637</v>
      </c>
      <c r="J2259" s="295" t="s">
        <v>7034</v>
      </c>
      <c r="K2259" s="318">
        <v>44432</v>
      </c>
      <c r="L2259" s="8" t="s">
        <v>7938</v>
      </c>
      <c r="M2259" s="39"/>
      <c r="N2259" s="39"/>
      <c r="O2259" s="39"/>
      <c r="P2259" s="295" t="s">
        <v>7034</v>
      </c>
      <c r="Q2259" s="8" t="s">
        <v>7938</v>
      </c>
    </row>
    <row r="2260" spans="1:17" ht="94.5" x14ac:dyDescent="0.25">
      <c r="A2260" s="417">
        <f>A2258+1</f>
        <v>2094</v>
      </c>
      <c r="B2260" s="422" t="s">
        <v>7685</v>
      </c>
      <c r="C2260" s="161" t="s">
        <v>7686</v>
      </c>
      <c r="D2260" s="276"/>
      <c r="E2260" s="47" t="s">
        <v>1897</v>
      </c>
      <c r="F2260" s="172">
        <v>7960</v>
      </c>
      <c r="G2260" s="172">
        <v>7960</v>
      </c>
      <c r="H2260" s="172">
        <f t="shared" si="157"/>
        <v>0</v>
      </c>
      <c r="I2260" s="42">
        <v>40816</v>
      </c>
      <c r="J2260" s="295" t="s">
        <v>7034</v>
      </c>
      <c r="K2260" s="276"/>
      <c r="L2260" s="276"/>
      <c r="M2260" s="39"/>
      <c r="N2260" s="39"/>
      <c r="O2260" s="39"/>
      <c r="P2260" s="295" t="s">
        <v>7034</v>
      </c>
      <c r="Q2260" s="276"/>
    </row>
    <row r="2261" spans="1:17" ht="94.5" x14ac:dyDescent="0.25">
      <c r="A2261" s="417">
        <f t="shared" si="158"/>
        <v>2095</v>
      </c>
      <c r="B2261" s="422" t="s">
        <v>7687</v>
      </c>
      <c r="C2261" s="161" t="s">
        <v>7688</v>
      </c>
      <c r="D2261" s="276"/>
      <c r="E2261" s="47" t="s">
        <v>1897</v>
      </c>
      <c r="F2261" s="172">
        <v>4670</v>
      </c>
      <c r="G2261" s="172">
        <v>4670</v>
      </c>
      <c r="H2261" s="172">
        <f t="shared" si="157"/>
        <v>0</v>
      </c>
      <c r="I2261" s="42">
        <v>40816</v>
      </c>
      <c r="J2261" s="295" t="s">
        <v>7034</v>
      </c>
      <c r="K2261" s="276"/>
      <c r="L2261" s="276"/>
      <c r="M2261" s="39"/>
      <c r="N2261" s="39"/>
      <c r="O2261" s="39"/>
      <c r="P2261" s="295" t="s">
        <v>7034</v>
      </c>
      <c r="Q2261" s="276"/>
    </row>
    <row r="2262" spans="1:17" ht="94.5" x14ac:dyDescent="0.25">
      <c r="A2262" s="417">
        <f t="shared" si="158"/>
        <v>2096</v>
      </c>
      <c r="B2262" s="422" t="s">
        <v>7689</v>
      </c>
      <c r="C2262" s="161" t="s">
        <v>7690</v>
      </c>
      <c r="D2262" s="276"/>
      <c r="E2262" s="47" t="s">
        <v>1897</v>
      </c>
      <c r="F2262" s="172">
        <v>4900</v>
      </c>
      <c r="G2262" s="172">
        <v>4900</v>
      </c>
      <c r="H2262" s="172">
        <f t="shared" si="157"/>
        <v>0</v>
      </c>
      <c r="I2262" s="42">
        <v>40907</v>
      </c>
      <c r="J2262" s="295" t="s">
        <v>7034</v>
      </c>
      <c r="K2262" s="276"/>
      <c r="L2262" s="276"/>
      <c r="M2262" s="39"/>
      <c r="N2262" s="39"/>
      <c r="O2262" s="39"/>
      <c r="P2262" s="295" t="s">
        <v>7034</v>
      </c>
      <c r="Q2262" s="276"/>
    </row>
    <row r="2263" spans="1:17" ht="94.5" x14ac:dyDescent="0.25">
      <c r="A2263" s="417">
        <f t="shared" si="158"/>
        <v>2097</v>
      </c>
      <c r="B2263" s="422" t="s">
        <v>7691</v>
      </c>
      <c r="C2263" s="161" t="s">
        <v>7692</v>
      </c>
      <c r="D2263" s="276"/>
      <c r="E2263" s="47" t="s">
        <v>1897</v>
      </c>
      <c r="F2263" s="172">
        <v>5200</v>
      </c>
      <c r="G2263" s="172">
        <v>5200</v>
      </c>
      <c r="H2263" s="173">
        <v>0</v>
      </c>
      <c r="I2263" s="42">
        <v>40907</v>
      </c>
      <c r="J2263" s="295" t="s">
        <v>7034</v>
      </c>
      <c r="K2263" s="276"/>
      <c r="L2263" s="276"/>
      <c r="M2263" s="39"/>
      <c r="N2263" s="39"/>
      <c r="O2263" s="39"/>
      <c r="P2263" s="295" t="s">
        <v>7034</v>
      </c>
      <c r="Q2263" s="276"/>
    </row>
    <row r="2264" spans="1:17" ht="94.5" x14ac:dyDescent="0.25">
      <c r="A2264" s="417">
        <f t="shared" si="158"/>
        <v>2098</v>
      </c>
      <c r="B2264" s="422" t="s">
        <v>7693</v>
      </c>
      <c r="C2264" s="275" t="s">
        <v>7694</v>
      </c>
      <c r="D2264" s="166" t="s">
        <v>8008</v>
      </c>
      <c r="E2264" s="47" t="s">
        <v>1897</v>
      </c>
      <c r="F2264" s="172">
        <v>6870</v>
      </c>
      <c r="G2264" s="172">
        <v>6870</v>
      </c>
      <c r="H2264" s="62">
        <f t="shared" ref="H2264:H2281" si="159">F2264-G2264</f>
        <v>0</v>
      </c>
      <c r="I2264" s="362">
        <v>40725</v>
      </c>
      <c r="J2264" s="295" t="s">
        <v>7034</v>
      </c>
      <c r="K2264" s="276"/>
      <c r="L2264" s="276"/>
      <c r="M2264" s="39"/>
      <c r="N2264" s="39"/>
      <c r="O2264" s="39"/>
      <c r="P2264" s="295" t="s">
        <v>7034</v>
      </c>
      <c r="Q2264" s="276"/>
    </row>
    <row r="2265" spans="1:17" ht="94.5" x14ac:dyDescent="0.25">
      <c r="A2265" s="417">
        <f t="shared" si="158"/>
        <v>2099</v>
      </c>
      <c r="B2265" s="422" t="s">
        <v>7695</v>
      </c>
      <c r="C2265" s="161" t="s">
        <v>7696</v>
      </c>
      <c r="D2265" s="276"/>
      <c r="E2265" s="47" t="s">
        <v>1897</v>
      </c>
      <c r="F2265" s="172">
        <v>35000</v>
      </c>
      <c r="G2265" s="172">
        <v>35000</v>
      </c>
      <c r="H2265" s="62">
        <f t="shared" si="159"/>
        <v>0</v>
      </c>
      <c r="I2265" s="42">
        <v>40907</v>
      </c>
      <c r="J2265" s="295" t="s">
        <v>7034</v>
      </c>
      <c r="K2265" s="276"/>
      <c r="L2265" s="276"/>
      <c r="M2265" s="39"/>
      <c r="N2265" s="39"/>
      <c r="O2265" s="39"/>
      <c r="P2265" s="295" t="s">
        <v>7034</v>
      </c>
      <c r="Q2265" s="276"/>
    </row>
    <row r="2266" spans="1:17" ht="94.5" x14ac:dyDescent="0.25">
      <c r="A2266" s="417">
        <f t="shared" si="158"/>
        <v>2100</v>
      </c>
      <c r="B2266" s="422" t="s">
        <v>7697</v>
      </c>
      <c r="C2266" s="161" t="s">
        <v>7698</v>
      </c>
      <c r="D2266" s="276"/>
      <c r="E2266" s="47" t="s">
        <v>1897</v>
      </c>
      <c r="F2266" s="172">
        <v>6500</v>
      </c>
      <c r="G2266" s="172">
        <v>6500</v>
      </c>
      <c r="H2266" s="173">
        <f t="shared" si="159"/>
        <v>0</v>
      </c>
      <c r="I2266" s="42">
        <v>41059</v>
      </c>
      <c r="J2266" s="8" t="s">
        <v>7939</v>
      </c>
      <c r="K2266" s="276"/>
      <c r="L2266" s="276"/>
      <c r="M2266" s="39"/>
      <c r="N2266" s="39"/>
      <c r="O2266" s="39"/>
      <c r="P2266" s="8" t="s">
        <v>7939</v>
      </c>
      <c r="Q2266" s="276"/>
    </row>
    <row r="2267" spans="1:17" ht="94.5" x14ac:dyDescent="0.25">
      <c r="A2267" s="417">
        <f t="shared" si="158"/>
        <v>2101</v>
      </c>
      <c r="B2267" s="422" t="s">
        <v>7699</v>
      </c>
      <c r="C2267" s="161" t="s">
        <v>7700</v>
      </c>
      <c r="D2267" s="276"/>
      <c r="E2267" s="47" t="s">
        <v>1897</v>
      </c>
      <c r="F2267" s="172">
        <v>9500</v>
      </c>
      <c r="G2267" s="172">
        <v>9500</v>
      </c>
      <c r="H2267" s="173">
        <f t="shared" si="159"/>
        <v>0</v>
      </c>
      <c r="I2267" s="42">
        <v>41067</v>
      </c>
      <c r="J2267" s="8" t="s">
        <v>7940</v>
      </c>
      <c r="K2267" s="276"/>
      <c r="L2267" s="276"/>
      <c r="M2267" s="39"/>
      <c r="N2267" s="39"/>
      <c r="O2267" s="39"/>
      <c r="P2267" s="8" t="s">
        <v>7940</v>
      </c>
      <c r="Q2267" s="276"/>
    </row>
    <row r="2268" spans="1:17" ht="94.5" x14ac:dyDescent="0.25">
      <c r="A2268" s="417">
        <f t="shared" si="158"/>
        <v>2102</v>
      </c>
      <c r="B2268" s="422" t="s">
        <v>7701</v>
      </c>
      <c r="C2268" s="161" t="s">
        <v>7702</v>
      </c>
      <c r="D2268" s="276"/>
      <c r="E2268" s="47" t="s">
        <v>1897</v>
      </c>
      <c r="F2268" s="172">
        <v>5396</v>
      </c>
      <c r="G2268" s="172">
        <v>5396</v>
      </c>
      <c r="H2268" s="173">
        <f t="shared" si="159"/>
        <v>0</v>
      </c>
      <c r="I2268" s="42">
        <v>41268</v>
      </c>
      <c r="J2268" s="8" t="s">
        <v>7941</v>
      </c>
      <c r="K2268" s="276"/>
      <c r="L2268" s="276"/>
      <c r="M2268" s="39"/>
      <c r="N2268" s="39"/>
      <c r="O2268" s="39"/>
      <c r="P2268" s="8" t="s">
        <v>7941</v>
      </c>
      <c r="Q2268" s="276"/>
    </row>
    <row r="2269" spans="1:17" ht="94.5" x14ac:dyDescent="0.25">
      <c r="A2269" s="417">
        <f t="shared" si="158"/>
        <v>2103</v>
      </c>
      <c r="B2269" s="422" t="s">
        <v>7703</v>
      </c>
      <c r="C2269" s="161" t="s">
        <v>7704</v>
      </c>
      <c r="D2269" s="276"/>
      <c r="E2269" s="47" t="s">
        <v>1897</v>
      </c>
      <c r="F2269" s="172">
        <v>6800</v>
      </c>
      <c r="G2269" s="172">
        <v>6800</v>
      </c>
      <c r="H2269" s="173">
        <f t="shared" si="159"/>
        <v>0</v>
      </c>
      <c r="I2269" s="42">
        <v>41025</v>
      </c>
      <c r="J2269" s="8" t="s">
        <v>7942</v>
      </c>
      <c r="K2269" s="276"/>
      <c r="L2269" s="276"/>
      <c r="M2269" s="39"/>
      <c r="N2269" s="39"/>
      <c r="O2269" s="39"/>
      <c r="P2269" s="8" t="s">
        <v>7942</v>
      </c>
      <c r="Q2269" s="276"/>
    </row>
    <row r="2270" spans="1:17" ht="94.5" x14ac:dyDescent="0.25">
      <c r="A2270" s="417">
        <f t="shared" si="158"/>
        <v>2104</v>
      </c>
      <c r="B2270" s="422" t="s">
        <v>7705</v>
      </c>
      <c r="C2270" s="161" t="s">
        <v>7706</v>
      </c>
      <c r="D2270" s="276"/>
      <c r="E2270" s="47" t="s">
        <v>1897</v>
      </c>
      <c r="F2270" s="172">
        <v>3390</v>
      </c>
      <c r="G2270" s="172">
        <v>3390</v>
      </c>
      <c r="H2270" s="173">
        <f t="shared" si="159"/>
        <v>0</v>
      </c>
      <c r="I2270" s="42">
        <v>41682</v>
      </c>
      <c r="J2270" s="8" t="s">
        <v>7943</v>
      </c>
      <c r="K2270" s="276"/>
      <c r="L2270" s="276"/>
      <c r="M2270" s="39"/>
      <c r="N2270" s="39"/>
      <c r="O2270" s="39"/>
      <c r="P2270" s="8" t="s">
        <v>7943</v>
      </c>
      <c r="Q2270" s="276"/>
    </row>
    <row r="2271" spans="1:17" ht="94.5" x14ac:dyDescent="0.25">
      <c r="A2271" s="417">
        <f t="shared" si="158"/>
        <v>2105</v>
      </c>
      <c r="B2271" s="422" t="s">
        <v>7707</v>
      </c>
      <c r="C2271" s="161" t="s">
        <v>7708</v>
      </c>
      <c r="D2271" s="166" t="s">
        <v>8009</v>
      </c>
      <c r="E2271" s="47" t="s">
        <v>1897</v>
      </c>
      <c r="F2271" s="172">
        <v>10503</v>
      </c>
      <c r="G2271" s="172">
        <v>10503</v>
      </c>
      <c r="H2271" s="173">
        <f t="shared" si="159"/>
        <v>0</v>
      </c>
      <c r="I2271" s="362">
        <v>42412</v>
      </c>
      <c r="J2271" s="26" t="s">
        <v>7944</v>
      </c>
      <c r="K2271" s="276"/>
      <c r="L2271" s="276"/>
      <c r="M2271" s="39"/>
      <c r="N2271" s="39"/>
      <c r="O2271" s="39"/>
      <c r="P2271" s="26" t="s">
        <v>7944</v>
      </c>
      <c r="Q2271" s="276"/>
    </row>
    <row r="2272" spans="1:17" ht="94.5" x14ac:dyDescent="0.25">
      <c r="A2272" s="417">
        <f t="shared" si="158"/>
        <v>2106</v>
      </c>
      <c r="B2272" s="422" t="s">
        <v>7709</v>
      </c>
      <c r="C2272" s="161" t="s">
        <v>7710</v>
      </c>
      <c r="D2272" s="166" t="s">
        <v>8009</v>
      </c>
      <c r="E2272" s="47" t="s">
        <v>1897</v>
      </c>
      <c r="F2272" s="172">
        <v>4725</v>
      </c>
      <c r="G2272" s="172">
        <v>4725</v>
      </c>
      <c r="H2272" s="173">
        <f t="shared" si="159"/>
        <v>0</v>
      </c>
      <c r="I2272" s="42">
        <v>42410</v>
      </c>
      <c r="J2272" s="8" t="s">
        <v>7945</v>
      </c>
      <c r="K2272" s="276"/>
      <c r="L2272" s="276"/>
      <c r="M2272" s="39"/>
      <c r="N2272" s="39"/>
      <c r="O2272" s="39"/>
      <c r="P2272" s="8" t="s">
        <v>7945</v>
      </c>
      <c r="Q2272" s="276"/>
    </row>
    <row r="2273" spans="1:17" ht="94.5" x14ac:dyDescent="0.25">
      <c r="A2273" s="417">
        <f t="shared" si="158"/>
        <v>2107</v>
      </c>
      <c r="B2273" s="422" t="s">
        <v>7711</v>
      </c>
      <c r="C2273" s="161" t="s">
        <v>7710</v>
      </c>
      <c r="D2273" s="166" t="s">
        <v>8009</v>
      </c>
      <c r="E2273" s="47" t="s">
        <v>1897</v>
      </c>
      <c r="F2273" s="172">
        <v>4725</v>
      </c>
      <c r="G2273" s="172">
        <v>4725</v>
      </c>
      <c r="H2273" s="173">
        <f t="shared" si="159"/>
        <v>0</v>
      </c>
      <c r="I2273" s="42">
        <v>42410</v>
      </c>
      <c r="J2273" s="8" t="s">
        <v>7945</v>
      </c>
      <c r="K2273" s="276"/>
      <c r="L2273" s="276"/>
      <c r="M2273" s="39"/>
      <c r="N2273" s="39"/>
      <c r="O2273" s="39"/>
      <c r="P2273" s="8" t="s">
        <v>7945</v>
      </c>
      <c r="Q2273" s="276"/>
    </row>
    <row r="2274" spans="1:17" ht="94.5" x14ac:dyDescent="0.25">
      <c r="A2274" s="417">
        <f t="shared" si="158"/>
        <v>2108</v>
      </c>
      <c r="B2274" s="422" t="s">
        <v>7712</v>
      </c>
      <c r="C2274" s="161" t="s">
        <v>7710</v>
      </c>
      <c r="D2274" s="166" t="s">
        <v>8009</v>
      </c>
      <c r="E2274" s="47" t="s">
        <v>1897</v>
      </c>
      <c r="F2274" s="172">
        <v>4725</v>
      </c>
      <c r="G2274" s="172">
        <v>4725</v>
      </c>
      <c r="H2274" s="173">
        <f t="shared" si="159"/>
        <v>0</v>
      </c>
      <c r="I2274" s="42">
        <v>42410</v>
      </c>
      <c r="J2274" s="8" t="s">
        <v>7945</v>
      </c>
      <c r="K2274" s="276"/>
      <c r="L2274" s="276"/>
      <c r="M2274" s="39"/>
      <c r="N2274" s="39"/>
      <c r="O2274" s="39"/>
      <c r="P2274" s="8" t="s">
        <v>7945</v>
      </c>
      <c r="Q2274" s="276"/>
    </row>
    <row r="2275" spans="1:17" ht="94.5" x14ac:dyDescent="0.25">
      <c r="A2275" s="417">
        <f t="shared" si="158"/>
        <v>2109</v>
      </c>
      <c r="B2275" s="422" t="s">
        <v>7713</v>
      </c>
      <c r="C2275" s="161" t="s">
        <v>7710</v>
      </c>
      <c r="D2275" s="166" t="s">
        <v>8009</v>
      </c>
      <c r="E2275" s="47" t="s">
        <v>1897</v>
      </c>
      <c r="F2275" s="172">
        <v>4725</v>
      </c>
      <c r="G2275" s="172">
        <v>4725</v>
      </c>
      <c r="H2275" s="173">
        <f t="shared" si="159"/>
        <v>0</v>
      </c>
      <c r="I2275" s="42">
        <v>42410</v>
      </c>
      <c r="J2275" s="8" t="s">
        <v>7945</v>
      </c>
      <c r="K2275" s="276"/>
      <c r="L2275" s="276"/>
      <c r="M2275" s="39"/>
      <c r="N2275" s="39"/>
      <c r="O2275" s="39"/>
      <c r="P2275" s="8" t="s">
        <v>7945</v>
      </c>
      <c r="Q2275" s="276"/>
    </row>
    <row r="2276" spans="1:17" ht="94.5" x14ac:dyDescent="0.25">
      <c r="A2276" s="417">
        <f t="shared" si="158"/>
        <v>2110</v>
      </c>
      <c r="B2276" s="422" t="s">
        <v>7714</v>
      </c>
      <c r="C2276" s="161" t="s">
        <v>7710</v>
      </c>
      <c r="D2276" s="166" t="s">
        <v>8009</v>
      </c>
      <c r="E2276" s="47" t="s">
        <v>1897</v>
      </c>
      <c r="F2276" s="172">
        <v>4725</v>
      </c>
      <c r="G2276" s="172">
        <v>4725</v>
      </c>
      <c r="H2276" s="173">
        <f t="shared" si="159"/>
        <v>0</v>
      </c>
      <c r="I2276" s="42">
        <v>42410</v>
      </c>
      <c r="J2276" s="8" t="s">
        <v>7945</v>
      </c>
      <c r="K2276" s="276"/>
      <c r="L2276" s="276"/>
      <c r="M2276" s="39"/>
      <c r="N2276" s="39"/>
      <c r="O2276" s="39"/>
      <c r="P2276" s="8" t="s">
        <v>7945</v>
      </c>
      <c r="Q2276" s="276"/>
    </row>
    <row r="2277" spans="1:17" ht="94.5" x14ac:dyDescent="0.25">
      <c r="A2277" s="417">
        <f t="shared" si="158"/>
        <v>2111</v>
      </c>
      <c r="B2277" s="422" t="s">
        <v>7715</v>
      </c>
      <c r="C2277" s="161" t="s">
        <v>7710</v>
      </c>
      <c r="D2277" s="166" t="s">
        <v>8009</v>
      </c>
      <c r="E2277" s="47" t="s">
        <v>1897</v>
      </c>
      <c r="F2277" s="172">
        <v>4725</v>
      </c>
      <c r="G2277" s="172">
        <v>4725</v>
      </c>
      <c r="H2277" s="173">
        <f t="shared" si="159"/>
        <v>0</v>
      </c>
      <c r="I2277" s="42">
        <v>42410</v>
      </c>
      <c r="J2277" s="8" t="s">
        <v>7945</v>
      </c>
      <c r="K2277" s="276"/>
      <c r="L2277" s="276"/>
      <c r="M2277" s="39"/>
      <c r="N2277" s="39"/>
      <c r="O2277" s="39"/>
      <c r="P2277" s="8" t="s">
        <v>7945</v>
      </c>
      <c r="Q2277" s="276"/>
    </row>
    <row r="2278" spans="1:17" ht="94.5" x14ac:dyDescent="0.25">
      <c r="A2278" s="417">
        <f t="shared" si="158"/>
        <v>2112</v>
      </c>
      <c r="B2278" s="422" t="s">
        <v>7716</v>
      </c>
      <c r="C2278" s="161" t="s">
        <v>7710</v>
      </c>
      <c r="D2278" s="166" t="s">
        <v>8009</v>
      </c>
      <c r="E2278" s="47" t="s">
        <v>1897</v>
      </c>
      <c r="F2278" s="172">
        <v>4725</v>
      </c>
      <c r="G2278" s="172">
        <v>4725</v>
      </c>
      <c r="H2278" s="173">
        <f t="shared" si="159"/>
        <v>0</v>
      </c>
      <c r="I2278" s="42">
        <v>42410</v>
      </c>
      <c r="J2278" s="8" t="s">
        <v>7945</v>
      </c>
      <c r="K2278" s="276"/>
      <c r="L2278" s="276"/>
      <c r="M2278" s="39"/>
      <c r="N2278" s="39"/>
      <c r="O2278" s="39"/>
      <c r="P2278" s="8" t="s">
        <v>7945</v>
      </c>
      <c r="Q2278" s="276"/>
    </row>
    <row r="2279" spans="1:17" ht="94.5" x14ac:dyDescent="0.25">
      <c r="A2279" s="417">
        <f t="shared" si="158"/>
        <v>2113</v>
      </c>
      <c r="B2279" s="422" t="s">
        <v>7717</v>
      </c>
      <c r="C2279" s="161" t="s">
        <v>7710</v>
      </c>
      <c r="D2279" s="166" t="s">
        <v>8009</v>
      </c>
      <c r="E2279" s="47" t="s">
        <v>1897</v>
      </c>
      <c r="F2279" s="172">
        <v>4725</v>
      </c>
      <c r="G2279" s="172">
        <v>4725</v>
      </c>
      <c r="H2279" s="173">
        <f t="shared" si="159"/>
        <v>0</v>
      </c>
      <c r="I2279" s="42">
        <v>42410</v>
      </c>
      <c r="J2279" s="8" t="s">
        <v>7945</v>
      </c>
      <c r="K2279" s="276"/>
      <c r="L2279" s="276"/>
      <c r="M2279" s="39"/>
      <c r="N2279" s="39"/>
      <c r="O2279" s="39"/>
      <c r="P2279" s="8" t="s">
        <v>7945</v>
      </c>
      <c r="Q2279" s="276"/>
    </row>
    <row r="2280" spans="1:17" ht="94.5" x14ac:dyDescent="0.25">
      <c r="A2280" s="417">
        <f t="shared" si="158"/>
        <v>2114</v>
      </c>
      <c r="B2280" s="422" t="s">
        <v>7718</v>
      </c>
      <c r="C2280" s="161" t="s">
        <v>7710</v>
      </c>
      <c r="D2280" s="166" t="s">
        <v>8009</v>
      </c>
      <c r="E2280" s="47" t="s">
        <v>1897</v>
      </c>
      <c r="F2280" s="172">
        <v>4725</v>
      </c>
      <c r="G2280" s="172">
        <v>4725</v>
      </c>
      <c r="H2280" s="173">
        <f t="shared" si="159"/>
        <v>0</v>
      </c>
      <c r="I2280" s="42">
        <v>42410</v>
      </c>
      <c r="J2280" s="8" t="s">
        <v>7945</v>
      </c>
      <c r="K2280" s="276"/>
      <c r="L2280" s="276"/>
      <c r="M2280" s="39"/>
      <c r="N2280" s="39"/>
      <c r="O2280" s="39"/>
      <c r="P2280" s="8" t="s">
        <v>7945</v>
      </c>
      <c r="Q2280" s="276"/>
    </row>
    <row r="2281" spans="1:17" ht="94.5" x14ac:dyDescent="0.25">
      <c r="A2281" s="417">
        <f t="shared" si="158"/>
        <v>2115</v>
      </c>
      <c r="B2281" s="422" t="s">
        <v>7719</v>
      </c>
      <c r="C2281" s="161" t="s">
        <v>7710</v>
      </c>
      <c r="D2281" s="166" t="s">
        <v>8009</v>
      </c>
      <c r="E2281" s="47" t="s">
        <v>1897</v>
      </c>
      <c r="F2281" s="172">
        <v>4725</v>
      </c>
      <c r="G2281" s="172">
        <v>4725</v>
      </c>
      <c r="H2281" s="173">
        <f t="shared" si="159"/>
        <v>0</v>
      </c>
      <c r="I2281" s="42">
        <v>42410</v>
      </c>
      <c r="J2281" s="8" t="s">
        <v>7945</v>
      </c>
      <c r="K2281" s="276"/>
      <c r="L2281" s="276"/>
      <c r="M2281" s="39"/>
      <c r="N2281" s="39"/>
      <c r="O2281" s="39"/>
      <c r="P2281" s="8" t="s">
        <v>7945</v>
      </c>
      <c r="Q2281" s="276"/>
    </row>
    <row r="2282" spans="1:17" ht="94.5" x14ac:dyDescent="0.25">
      <c r="A2282" s="417">
        <f t="shared" si="158"/>
        <v>2116</v>
      </c>
      <c r="B2282" s="422" t="s">
        <v>7720</v>
      </c>
      <c r="C2282" s="161" t="s">
        <v>7710</v>
      </c>
      <c r="D2282" s="166" t="s">
        <v>8009</v>
      </c>
      <c r="E2282" s="47" t="s">
        <v>1897</v>
      </c>
      <c r="F2282" s="172">
        <v>4725</v>
      </c>
      <c r="G2282" s="172">
        <v>4725</v>
      </c>
      <c r="H2282" s="173">
        <f>F2282-G2282</f>
        <v>0</v>
      </c>
      <c r="I2282" s="42">
        <v>42410</v>
      </c>
      <c r="J2282" s="8" t="s">
        <v>7945</v>
      </c>
      <c r="K2282" s="276"/>
      <c r="L2282" s="276"/>
      <c r="M2282" s="39"/>
      <c r="N2282" s="39"/>
      <c r="O2282" s="39"/>
      <c r="P2282" s="8" t="s">
        <v>7945</v>
      </c>
      <c r="Q2282" s="276"/>
    </row>
    <row r="2283" spans="1:17" ht="94.5" x14ac:dyDescent="0.25">
      <c r="A2283" s="417">
        <f t="shared" si="158"/>
        <v>2117</v>
      </c>
      <c r="B2283" s="422" t="s">
        <v>7721</v>
      </c>
      <c r="C2283" s="161" t="s">
        <v>7710</v>
      </c>
      <c r="D2283" s="166" t="s">
        <v>8009</v>
      </c>
      <c r="E2283" s="47" t="s">
        <v>1897</v>
      </c>
      <c r="F2283" s="172">
        <v>4725</v>
      </c>
      <c r="G2283" s="172">
        <v>4725</v>
      </c>
      <c r="H2283" s="173">
        <f t="shared" ref="H2283:H2319" si="160">F2283-G2283</f>
        <v>0</v>
      </c>
      <c r="I2283" s="42">
        <v>42410</v>
      </c>
      <c r="J2283" s="8" t="s">
        <v>7945</v>
      </c>
      <c r="K2283" s="276"/>
      <c r="L2283" s="276"/>
      <c r="M2283" s="39"/>
      <c r="N2283" s="39"/>
      <c r="O2283" s="39"/>
      <c r="P2283" s="8" t="s">
        <v>7945</v>
      </c>
      <c r="Q2283" s="276"/>
    </row>
    <row r="2284" spans="1:17" ht="94.5" x14ac:dyDescent="0.25">
      <c r="A2284" s="417">
        <f t="shared" si="158"/>
        <v>2118</v>
      </c>
      <c r="B2284" s="422" t="s">
        <v>7722</v>
      </c>
      <c r="C2284" s="161" t="s">
        <v>7710</v>
      </c>
      <c r="D2284" s="166" t="s">
        <v>8009</v>
      </c>
      <c r="E2284" s="47" t="s">
        <v>1897</v>
      </c>
      <c r="F2284" s="172">
        <v>4725</v>
      </c>
      <c r="G2284" s="172">
        <v>4725</v>
      </c>
      <c r="H2284" s="173">
        <f t="shared" si="160"/>
        <v>0</v>
      </c>
      <c r="I2284" s="42">
        <v>42410</v>
      </c>
      <c r="J2284" s="8" t="s">
        <v>7945</v>
      </c>
      <c r="K2284" s="276"/>
      <c r="L2284" s="276"/>
      <c r="M2284" s="39"/>
      <c r="N2284" s="39"/>
      <c r="O2284" s="39"/>
      <c r="P2284" s="8" t="s">
        <v>7945</v>
      </c>
      <c r="Q2284" s="276"/>
    </row>
    <row r="2285" spans="1:17" ht="94.5" x14ac:dyDescent="0.25">
      <c r="A2285" s="417">
        <f t="shared" si="158"/>
        <v>2119</v>
      </c>
      <c r="B2285" s="422" t="s">
        <v>7723</v>
      </c>
      <c r="C2285" s="161" t="s">
        <v>7710</v>
      </c>
      <c r="D2285" s="166" t="s">
        <v>8009</v>
      </c>
      <c r="E2285" s="47" t="s">
        <v>1897</v>
      </c>
      <c r="F2285" s="172">
        <v>4725</v>
      </c>
      <c r="G2285" s="172">
        <v>4725</v>
      </c>
      <c r="H2285" s="173">
        <f t="shared" si="160"/>
        <v>0</v>
      </c>
      <c r="I2285" s="42">
        <v>42410</v>
      </c>
      <c r="J2285" s="8" t="s">
        <v>7945</v>
      </c>
      <c r="K2285" s="276"/>
      <c r="L2285" s="276"/>
      <c r="M2285" s="39"/>
      <c r="N2285" s="39"/>
      <c r="O2285" s="39"/>
      <c r="P2285" s="8" t="s">
        <v>7945</v>
      </c>
      <c r="Q2285" s="276"/>
    </row>
    <row r="2286" spans="1:17" ht="94.5" x14ac:dyDescent="0.25">
      <c r="A2286" s="417">
        <f t="shared" si="158"/>
        <v>2120</v>
      </c>
      <c r="B2286" s="422" t="s">
        <v>7724</v>
      </c>
      <c r="C2286" s="161" t="s">
        <v>7710</v>
      </c>
      <c r="D2286" s="166" t="s">
        <v>8009</v>
      </c>
      <c r="E2286" s="47" t="s">
        <v>1897</v>
      </c>
      <c r="F2286" s="172">
        <v>4725</v>
      </c>
      <c r="G2286" s="172">
        <v>4725</v>
      </c>
      <c r="H2286" s="173">
        <f t="shared" si="160"/>
        <v>0</v>
      </c>
      <c r="I2286" s="42">
        <v>42410</v>
      </c>
      <c r="J2286" s="8" t="s">
        <v>7945</v>
      </c>
      <c r="K2286" s="276"/>
      <c r="L2286" s="276"/>
      <c r="M2286" s="39"/>
      <c r="N2286" s="39"/>
      <c r="O2286" s="39"/>
      <c r="P2286" s="8" t="s">
        <v>7945</v>
      </c>
      <c r="Q2286" s="276"/>
    </row>
    <row r="2287" spans="1:17" ht="94.5" x14ac:dyDescent="0.25">
      <c r="A2287" s="417">
        <f t="shared" si="158"/>
        <v>2121</v>
      </c>
      <c r="B2287" s="422" t="s">
        <v>7725</v>
      </c>
      <c r="C2287" s="161" t="s">
        <v>7710</v>
      </c>
      <c r="D2287" s="166" t="s">
        <v>8009</v>
      </c>
      <c r="E2287" s="47" t="s">
        <v>1897</v>
      </c>
      <c r="F2287" s="172">
        <v>4725</v>
      </c>
      <c r="G2287" s="172">
        <v>4725</v>
      </c>
      <c r="H2287" s="173">
        <f t="shared" si="160"/>
        <v>0</v>
      </c>
      <c r="I2287" s="42">
        <v>42410</v>
      </c>
      <c r="J2287" s="8" t="s">
        <v>7945</v>
      </c>
      <c r="K2287" s="276"/>
      <c r="L2287" s="276"/>
      <c r="M2287" s="39"/>
      <c r="N2287" s="39"/>
      <c r="O2287" s="39"/>
      <c r="P2287" s="8" t="s">
        <v>7945</v>
      </c>
      <c r="Q2287" s="276"/>
    </row>
    <row r="2288" spans="1:17" ht="94.5" x14ac:dyDescent="0.25">
      <c r="A2288" s="417">
        <f t="shared" si="158"/>
        <v>2122</v>
      </c>
      <c r="B2288" s="422" t="s">
        <v>7726</v>
      </c>
      <c r="C2288" s="161" t="s">
        <v>7710</v>
      </c>
      <c r="D2288" s="166" t="s">
        <v>8009</v>
      </c>
      <c r="E2288" s="47" t="s">
        <v>1897</v>
      </c>
      <c r="F2288" s="172">
        <v>4725</v>
      </c>
      <c r="G2288" s="172">
        <v>4725</v>
      </c>
      <c r="H2288" s="173">
        <f t="shared" si="160"/>
        <v>0</v>
      </c>
      <c r="I2288" s="42">
        <v>42410</v>
      </c>
      <c r="J2288" s="8" t="s">
        <v>7945</v>
      </c>
      <c r="K2288" s="276"/>
      <c r="L2288" s="276"/>
      <c r="M2288" s="39"/>
      <c r="N2288" s="39"/>
      <c r="O2288" s="39"/>
      <c r="P2288" s="8" t="s">
        <v>7945</v>
      </c>
      <c r="Q2288" s="276"/>
    </row>
    <row r="2289" spans="1:17" ht="94.5" x14ac:dyDescent="0.25">
      <c r="A2289" s="417">
        <f t="shared" si="158"/>
        <v>2123</v>
      </c>
      <c r="B2289" s="422" t="s">
        <v>7727</v>
      </c>
      <c r="C2289" s="161" t="s">
        <v>7710</v>
      </c>
      <c r="D2289" s="166" t="s">
        <v>8009</v>
      </c>
      <c r="E2289" s="47" t="s">
        <v>1897</v>
      </c>
      <c r="F2289" s="172">
        <v>4725</v>
      </c>
      <c r="G2289" s="172">
        <v>4725</v>
      </c>
      <c r="H2289" s="173">
        <f t="shared" si="160"/>
        <v>0</v>
      </c>
      <c r="I2289" s="42">
        <v>42410</v>
      </c>
      <c r="J2289" s="8" t="s">
        <v>7945</v>
      </c>
      <c r="K2289" s="276"/>
      <c r="L2289" s="276"/>
      <c r="M2289" s="39"/>
      <c r="N2289" s="39"/>
      <c r="O2289" s="39"/>
      <c r="P2289" s="8" t="s">
        <v>7945</v>
      </c>
      <c r="Q2289" s="276"/>
    </row>
    <row r="2290" spans="1:17" ht="94.5" x14ac:dyDescent="0.25">
      <c r="A2290" s="417">
        <f t="shared" si="158"/>
        <v>2124</v>
      </c>
      <c r="B2290" s="422" t="s">
        <v>7728</v>
      </c>
      <c r="C2290" s="161" t="s">
        <v>7710</v>
      </c>
      <c r="D2290" s="166" t="s">
        <v>8009</v>
      </c>
      <c r="E2290" s="47" t="s">
        <v>1897</v>
      </c>
      <c r="F2290" s="172">
        <v>4725</v>
      </c>
      <c r="G2290" s="172">
        <v>4725</v>
      </c>
      <c r="H2290" s="173">
        <f t="shared" si="160"/>
        <v>0</v>
      </c>
      <c r="I2290" s="42">
        <v>42410</v>
      </c>
      <c r="J2290" s="8" t="s">
        <v>7945</v>
      </c>
      <c r="K2290" s="276"/>
      <c r="L2290" s="276"/>
      <c r="M2290" s="39"/>
      <c r="N2290" s="39"/>
      <c r="O2290" s="39"/>
      <c r="P2290" s="8" t="s">
        <v>7945</v>
      </c>
      <c r="Q2290" s="276"/>
    </row>
    <row r="2291" spans="1:17" ht="94.5" x14ac:dyDescent="0.25">
      <c r="A2291" s="417">
        <f t="shared" si="158"/>
        <v>2125</v>
      </c>
      <c r="B2291" s="422" t="s">
        <v>7729</v>
      </c>
      <c r="C2291" s="161" t="s">
        <v>7710</v>
      </c>
      <c r="D2291" s="166" t="s">
        <v>8009</v>
      </c>
      <c r="E2291" s="47" t="s">
        <v>1897</v>
      </c>
      <c r="F2291" s="172">
        <v>4725</v>
      </c>
      <c r="G2291" s="172">
        <v>4725</v>
      </c>
      <c r="H2291" s="173">
        <f t="shared" si="160"/>
        <v>0</v>
      </c>
      <c r="I2291" s="42">
        <v>42410</v>
      </c>
      <c r="J2291" s="8" t="s">
        <v>7945</v>
      </c>
      <c r="K2291" s="276"/>
      <c r="L2291" s="276"/>
      <c r="M2291" s="39"/>
      <c r="N2291" s="39"/>
      <c r="O2291" s="39"/>
      <c r="P2291" s="8" t="s">
        <v>7945</v>
      </c>
      <c r="Q2291" s="276"/>
    </row>
    <row r="2292" spans="1:17" ht="94.5" x14ac:dyDescent="0.25">
      <c r="A2292" s="417">
        <f t="shared" si="158"/>
        <v>2126</v>
      </c>
      <c r="B2292" s="422" t="s">
        <v>7730</v>
      </c>
      <c r="C2292" s="161" t="s">
        <v>7710</v>
      </c>
      <c r="D2292" s="166" t="s">
        <v>8009</v>
      </c>
      <c r="E2292" s="47" t="s">
        <v>1897</v>
      </c>
      <c r="F2292" s="172">
        <v>4725</v>
      </c>
      <c r="G2292" s="172">
        <v>4725</v>
      </c>
      <c r="H2292" s="173">
        <f t="shared" si="160"/>
        <v>0</v>
      </c>
      <c r="I2292" s="42">
        <v>42410</v>
      </c>
      <c r="J2292" s="8" t="s">
        <v>7945</v>
      </c>
      <c r="K2292" s="276"/>
      <c r="L2292" s="276"/>
      <c r="M2292" s="39"/>
      <c r="N2292" s="39"/>
      <c r="O2292" s="39"/>
      <c r="P2292" s="8" t="s">
        <v>7945</v>
      </c>
      <c r="Q2292" s="276"/>
    </row>
    <row r="2293" spans="1:17" ht="94.5" x14ac:dyDescent="0.25">
      <c r="A2293" s="417">
        <f t="shared" si="158"/>
        <v>2127</v>
      </c>
      <c r="B2293" s="422" t="s">
        <v>7731</v>
      </c>
      <c r="C2293" s="161" t="s">
        <v>7732</v>
      </c>
      <c r="D2293" s="276"/>
      <c r="E2293" s="47" t="s">
        <v>1897</v>
      </c>
      <c r="F2293" s="172">
        <v>16000</v>
      </c>
      <c r="G2293" s="172">
        <v>16000</v>
      </c>
      <c r="H2293" s="173">
        <f t="shared" si="160"/>
        <v>0</v>
      </c>
      <c r="I2293" s="42">
        <v>42706</v>
      </c>
      <c r="J2293" s="8" t="s">
        <v>7946</v>
      </c>
      <c r="K2293" s="276"/>
      <c r="L2293" s="276"/>
      <c r="M2293" s="39"/>
      <c r="N2293" s="39"/>
      <c r="O2293" s="39"/>
      <c r="P2293" s="8" t="s">
        <v>7946</v>
      </c>
      <c r="Q2293" s="276"/>
    </row>
    <row r="2294" spans="1:17" ht="94.5" x14ac:dyDescent="0.25">
      <c r="A2294" s="417">
        <f t="shared" si="158"/>
        <v>2128</v>
      </c>
      <c r="B2294" s="422" t="s">
        <v>7733</v>
      </c>
      <c r="C2294" s="161" t="s">
        <v>7734</v>
      </c>
      <c r="D2294" s="276"/>
      <c r="E2294" s="47" t="s">
        <v>1897</v>
      </c>
      <c r="F2294" s="172">
        <v>4242</v>
      </c>
      <c r="G2294" s="172">
        <v>4242</v>
      </c>
      <c r="H2294" s="62">
        <f t="shared" si="160"/>
        <v>0</v>
      </c>
      <c r="I2294" s="42">
        <v>42447</v>
      </c>
      <c r="J2294" s="8" t="s">
        <v>7947</v>
      </c>
      <c r="K2294" s="276"/>
      <c r="L2294" s="276"/>
      <c r="M2294" s="39"/>
      <c r="N2294" s="39"/>
      <c r="O2294" s="39"/>
      <c r="P2294" s="8" t="s">
        <v>7947</v>
      </c>
      <c r="Q2294" s="276"/>
    </row>
    <row r="2295" spans="1:17" ht="94.5" x14ac:dyDescent="0.25">
      <c r="A2295" s="417">
        <f t="shared" si="158"/>
        <v>2129</v>
      </c>
      <c r="B2295" s="422" t="s">
        <v>7735</v>
      </c>
      <c r="C2295" s="119" t="s">
        <v>7736</v>
      </c>
      <c r="D2295" s="276"/>
      <c r="E2295" s="47" t="s">
        <v>1897</v>
      </c>
      <c r="F2295" s="172">
        <v>4200</v>
      </c>
      <c r="G2295" s="172">
        <v>4200</v>
      </c>
      <c r="H2295" s="62">
        <f t="shared" si="160"/>
        <v>0</v>
      </c>
      <c r="I2295" s="362">
        <v>42430</v>
      </c>
      <c r="J2295" s="8" t="s">
        <v>7948</v>
      </c>
      <c r="K2295" s="276"/>
      <c r="L2295" s="276"/>
      <c r="M2295" s="39"/>
      <c r="N2295" s="39"/>
      <c r="O2295" s="39"/>
      <c r="P2295" s="8" t="s">
        <v>7948</v>
      </c>
      <c r="Q2295" s="276"/>
    </row>
    <row r="2296" spans="1:17" ht="94.5" x14ac:dyDescent="0.25">
      <c r="A2296" s="417">
        <f t="shared" si="158"/>
        <v>2130</v>
      </c>
      <c r="B2296" s="422" t="s">
        <v>7737</v>
      </c>
      <c r="C2296" s="161" t="s">
        <v>7738</v>
      </c>
      <c r="D2296" s="166" t="s">
        <v>8010</v>
      </c>
      <c r="E2296" s="47" t="s">
        <v>1897</v>
      </c>
      <c r="F2296" s="172">
        <v>93635.36</v>
      </c>
      <c r="G2296" s="172">
        <v>80259.12</v>
      </c>
      <c r="H2296" s="62">
        <f t="shared" si="160"/>
        <v>13376.240000000005</v>
      </c>
      <c r="I2296" s="42">
        <v>43074</v>
      </c>
      <c r="J2296" s="8" t="s">
        <v>7949</v>
      </c>
      <c r="K2296" s="276"/>
      <c r="L2296" s="276"/>
      <c r="M2296" s="39"/>
      <c r="N2296" s="39"/>
      <c r="O2296" s="39"/>
      <c r="P2296" s="8" t="s">
        <v>7949</v>
      </c>
      <c r="Q2296" s="276"/>
    </row>
    <row r="2297" spans="1:17" ht="94.5" x14ac:dyDescent="0.25">
      <c r="A2297" s="417">
        <f t="shared" si="158"/>
        <v>2131</v>
      </c>
      <c r="B2297" s="422" t="s">
        <v>7739</v>
      </c>
      <c r="C2297" s="161" t="s">
        <v>7740</v>
      </c>
      <c r="D2297" s="166" t="s">
        <v>8010</v>
      </c>
      <c r="E2297" s="47" t="s">
        <v>1897</v>
      </c>
      <c r="F2297" s="172">
        <v>81803</v>
      </c>
      <c r="G2297" s="172">
        <v>49081.68</v>
      </c>
      <c r="H2297" s="62">
        <f t="shared" si="160"/>
        <v>32721.32</v>
      </c>
      <c r="I2297" s="42">
        <v>43074</v>
      </c>
      <c r="J2297" s="8" t="s">
        <v>7950</v>
      </c>
      <c r="K2297" s="276"/>
      <c r="L2297" s="276"/>
      <c r="M2297" s="39"/>
      <c r="N2297" s="39"/>
      <c r="O2297" s="39"/>
      <c r="P2297" s="8" t="s">
        <v>7950</v>
      </c>
      <c r="Q2297" s="276"/>
    </row>
    <row r="2298" spans="1:17" ht="94.5" x14ac:dyDescent="0.25">
      <c r="A2298" s="417">
        <f t="shared" si="158"/>
        <v>2132</v>
      </c>
      <c r="B2298" s="422" t="s">
        <v>7741</v>
      </c>
      <c r="C2298" s="161" t="s">
        <v>7742</v>
      </c>
      <c r="D2298" s="166" t="s">
        <v>8011</v>
      </c>
      <c r="E2298" s="47" t="s">
        <v>1897</v>
      </c>
      <c r="F2298" s="172">
        <v>99221</v>
      </c>
      <c r="G2298" s="172">
        <v>41893.480000000003</v>
      </c>
      <c r="H2298" s="62">
        <f t="shared" si="160"/>
        <v>57327.519999999997</v>
      </c>
      <c r="I2298" s="42">
        <v>42961</v>
      </c>
      <c r="J2298" s="403" t="s">
        <v>7951</v>
      </c>
      <c r="K2298" s="276"/>
      <c r="L2298" s="276"/>
      <c r="M2298" s="39"/>
      <c r="N2298" s="39"/>
      <c r="O2298" s="39"/>
      <c r="P2298" s="403" t="s">
        <v>7951</v>
      </c>
      <c r="Q2298" s="276"/>
    </row>
    <row r="2299" spans="1:17" ht="132" x14ac:dyDescent="0.25">
      <c r="A2299" s="417">
        <f t="shared" si="158"/>
        <v>2133</v>
      </c>
      <c r="B2299" s="422" t="s">
        <v>7743</v>
      </c>
      <c r="C2299" s="161" t="s">
        <v>7744</v>
      </c>
      <c r="D2299" s="166" t="s">
        <v>8011</v>
      </c>
      <c r="E2299" s="47" t="s">
        <v>1897</v>
      </c>
      <c r="F2299" s="172">
        <v>94351.21</v>
      </c>
      <c r="G2299" s="172">
        <v>94351.21</v>
      </c>
      <c r="H2299" s="62">
        <f t="shared" si="160"/>
        <v>0</v>
      </c>
      <c r="I2299" s="42">
        <v>42648</v>
      </c>
      <c r="J2299" s="8" t="s">
        <v>7952</v>
      </c>
      <c r="K2299" s="276"/>
      <c r="L2299" s="276"/>
      <c r="M2299" s="39"/>
      <c r="N2299" s="39"/>
      <c r="O2299" s="39"/>
      <c r="P2299" s="8" t="s">
        <v>7952</v>
      </c>
      <c r="Q2299" s="276"/>
    </row>
    <row r="2300" spans="1:17" ht="94.5" x14ac:dyDescent="0.25">
      <c r="A2300" s="417">
        <f t="shared" si="158"/>
        <v>2134</v>
      </c>
      <c r="B2300" s="422" t="s">
        <v>7745</v>
      </c>
      <c r="C2300" s="275" t="s">
        <v>7746</v>
      </c>
      <c r="D2300" s="166" t="s">
        <v>8012</v>
      </c>
      <c r="E2300" s="47" t="s">
        <v>1897</v>
      </c>
      <c r="F2300" s="172">
        <v>46465</v>
      </c>
      <c r="G2300" s="172">
        <v>44805.15</v>
      </c>
      <c r="H2300" s="367">
        <f t="shared" si="160"/>
        <v>1659.8499999999985</v>
      </c>
      <c r="I2300" s="362">
        <v>42822</v>
      </c>
      <c r="J2300" s="363" t="s">
        <v>7953</v>
      </c>
      <c r="K2300" s="39"/>
      <c r="L2300" s="39"/>
      <c r="M2300" s="39"/>
      <c r="N2300" s="39"/>
      <c r="O2300" s="39"/>
      <c r="P2300" s="363" t="s">
        <v>7953</v>
      </c>
      <c r="Q2300" s="39"/>
    </row>
    <row r="2301" spans="1:17" ht="94.5" x14ac:dyDescent="0.25">
      <c r="A2301" s="417">
        <f t="shared" si="158"/>
        <v>2135</v>
      </c>
      <c r="B2301" s="422" t="s">
        <v>7747</v>
      </c>
      <c r="C2301" s="275" t="s">
        <v>7748</v>
      </c>
      <c r="D2301" s="39"/>
      <c r="E2301" s="47" t="s">
        <v>1897</v>
      </c>
      <c r="F2301" s="172">
        <v>11700</v>
      </c>
      <c r="G2301" s="172">
        <v>11700</v>
      </c>
      <c r="H2301" s="367">
        <f t="shared" si="160"/>
        <v>0</v>
      </c>
      <c r="I2301" s="362">
        <v>43230</v>
      </c>
      <c r="J2301" s="363" t="s">
        <v>7954</v>
      </c>
      <c r="K2301" s="39"/>
      <c r="L2301" s="39"/>
      <c r="M2301" s="39"/>
      <c r="N2301" s="39"/>
      <c r="O2301" s="39"/>
      <c r="P2301" s="363" t="s">
        <v>7954</v>
      </c>
      <c r="Q2301" s="39"/>
    </row>
    <row r="2302" spans="1:17" ht="156" x14ac:dyDescent="0.25">
      <c r="A2302" s="417">
        <f t="shared" si="158"/>
        <v>2136</v>
      </c>
      <c r="B2302" s="422" t="s">
        <v>7749</v>
      </c>
      <c r="C2302" s="275" t="s">
        <v>7750</v>
      </c>
      <c r="D2302" s="166" t="s">
        <v>8010</v>
      </c>
      <c r="E2302" s="47" t="s">
        <v>1897</v>
      </c>
      <c r="F2302" s="172">
        <v>597431.25</v>
      </c>
      <c r="G2302" s="172">
        <v>584223</v>
      </c>
      <c r="H2302" s="62">
        <f t="shared" si="160"/>
        <v>13208.25</v>
      </c>
      <c r="I2302" s="362">
        <v>42773</v>
      </c>
      <c r="J2302" s="26" t="s">
        <v>7955</v>
      </c>
      <c r="K2302" s="39"/>
      <c r="L2302" s="39"/>
      <c r="M2302" s="39"/>
      <c r="N2302" s="39"/>
      <c r="O2302" s="39"/>
      <c r="P2302" s="26" t="s">
        <v>7955</v>
      </c>
      <c r="Q2302" s="39"/>
    </row>
    <row r="2303" spans="1:17" ht="102.75" x14ac:dyDescent="0.25">
      <c r="A2303" s="417">
        <f t="shared" si="158"/>
        <v>2137</v>
      </c>
      <c r="B2303" s="422" t="s">
        <v>7751</v>
      </c>
      <c r="C2303" s="275" t="s">
        <v>7752</v>
      </c>
      <c r="D2303" s="166" t="s">
        <v>8010</v>
      </c>
      <c r="E2303" s="47" t="s">
        <v>1897</v>
      </c>
      <c r="F2303" s="172">
        <v>21105</v>
      </c>
      <c r="G2303" s="172">
        <v>21105</v>
      </c>
      <c r="H2303" s="62">
        <f t="shared" si="160"/>
        <v>0</v>
      </c>
      <c r="I2303" s="362">
        <v>43084</v>
      </c>
      <c r="J2303" s="363" t="s">
        <v>7956</v>
      </c>
      <c r="K2303" s="39"/>
      <c r="L2303" s="39"/>
      <c r="M2303" s="39"/>
      <c r="N2303" s="39"/>
      <c r="O2303" s="39"/>
      <c r="P2303" s="363" t="s">
        <v>7956</v>
      </c>
      <c r="Q2303" s="39"/>
    </row>
    <row r="2304" spans="1:17" ht="102.75" x14ac:dyDescent="0.25">
      <c r="A2304" s="417">
        <f t="shared" si="158"/>
        <v>2138</v>
      </c>
      <c r="B2304" s="422" t="s">
        <v>7753</v>
      </c>
      <c r="C2304" s="275" t="s">
        <v>7754</v>
      </c>
      <c r="D2304" s="166" t="s">
        <v>8010</v>
      </c>
      <c r="E2304" s="47" t="s">
        <v>1897</v>
      </c>
      <c r="F2304" s="172">
        <v>21105</v>
      </c>
      <c r="G2304" s="172">
        <v>21105</v>
      </c>
      <c r="H2304" s="62">
        <f t="shared" si="160"/>
        <v>0</v>
      </c>
      <c r="I2304" s="362">
        <v>43084</v>
      </c>
      <c r="J2304" s="363" t="s">
        <v>7956</v>
      </c>
      <c r="K2304" s="39"/>
      <c r="L2304" s="39"/>
      <c r="M2304" s="39"/>
      <c r="N2304" s="39"/>
      <c r="O2304" s="39"/>
      <c r="P2304" s="363" t="s">
        <v>7956</v>
      </c>
      <c r="Q2304" s="39"/>
    </row>
    <row r="2305" spans="1:17" ht="102.75" x14ac:dyDescent="0.25">
      <c r="A2305" s="417">
        <f t="shared" si="158"/>
        <v>2139</v>
      </c>
      <c r="B2305" s="422" t="s">
        <v>7755</v>
      </c>
      <c r="C2305" s="275" t="s">
        <v>7756</v>
      </c>
      <c r="D2305" s="166" t="s">
        <v>8010</v>
      </c>
      <c r="E2305" s="47" t="s">
        <v>1897</v>
      </c>
      <c r="F2305" s="172">
        <v>21105</v>
      </c>
      <c r="G2305" s="172">
        <v>21105</v>
      </c>
      <c r="H2305" s="62">
        <f t="shared" si="160"/>
        <v>0</v>
      </c>
      <c r="I2305" s="362">
        <v>43084</v>
      </c>
      <c r="J2305" s="363" t="s">
        <v>7956</v>
      </c>
      <c r="K2305" s="39"/>
      <c r="L2305" s="39"/>
      <c r="M2305" s="39"/>
      <c r="N2305" s="39"/>
      <c r="O2305" s="39"/>
      <c r="P2305" s="363" t="s">
        <v>7956</v>
      </c>
      <c r="Q2305" s="39"/>
    </row>
    <row r="2306" spans="1:17" ht="102.75" x14ac:dyDescent="0.25">
      <c r="A2306" s="417">
        <f t="shared" si="158"/>
        <v>2140</v>
      </c>
      <c r="B2306" s="422" t="s">
        <v>7757</v>
      </c>
      <c r="C2306" s="275" t="s">
        <v>7758</v>
      </c>
      <c r="D2306" s="166" t="s">
        <v>8010</v>
      </c>
      <c r="E2306" s="47" t="s">
        <v>1897</v>
      </c>
      <c r="F2306" s="172">
        <v>21105</v>
      </c>
      <c r="G2306" s="172">
        <v>21105</v>
      </c>
      <c r="H2306" s="62">
        <f t="shared" si="160"/>
        <v>0</v>
      </c>
      <c r="I2306" s="362">
        <v>43084</v>
      </c>
      <c r="J2306" s="363" t="s">
        <v>7956</v>
      </c>
      <c r="K2306" s="39"/>
      <c r="L2306" s="39"/>
      <c r="M2306" s="39"/>
      <c r="N2306" s="39"/>
      <c r="O2306" s="39"/>
      <c r="P2306" s="363" t="s">
        <v>7956</v>
      </c>
      <c r="Q2306" s="39"/>
    </row>
    <row r="2307" spans="1:17" ht="200.25" x14ac:dyDescent="0.25">
      <c r="A2307" s="417"/>
      <c r="B2307" s="422" t="s">
        <v>7759</v>
      </c>
      <c r="C2307" s="275" t="s">
        <v>4577</v>
      </c>
      <c r="D2307" s="166" t="s">
        <v>8013</v>
      </c>
      <c r="E2307" s="47" t="s">
        <v>1897</v>
      </c>
      <c r="F2307" s="172"/>
      <c r="G2307" s="172"/>
      <c r="H2307" s="62"/>
      <c r="I2307" s="362">
        <v>43403</v>
      </c>
      <c r="J2307" s="26" t="s">
        <v>7957</v>
      </c>
      <c r="K2307" s="20">
        <v>44008</v>
      </c>
      <c r="L2307" s="49" t="s">
        <v>7958</v>
      </c>
      <c r="M2307" s="39"/>
      <c r="N2307" s="39"/>
      <c r="O2307" s="39"/>
      <c r="P2307" s="26" t="s">
        <v>7957</v>
      </c>
      <c r="Q2307" s="47" t="s">
        <v>7958</v>
      </c>
    </row>
    <row r="2308" spans="1:17" ht="94.5" x14ac:dyDescent="0.25">
      <c r="A2308" s="417">
        <f>A2306+1</f>
        <v>2141</v>
      </c>
      <c r="B2308" s="422" t="s">
        <v>7760</v>
      </c>
      <c r="C2308" s="275" t="s">
        <v>7761</v>
      </c>
      <c r="D2308" s="166" t="s">
        <v>8010</v>
      </c>
      <c r="E2308" s="47" t="s">
        <v>1897</v>
      </c>
      <c r="F2308" s="172">
        <v>16000</v>
      </c>
      <c r="G2308" s="172">
        <v>16000</v>
      </c>
      <c r="H2308" s="62">
        <f t="shared" si="160"/>
        <v>0</v>
      </c>
      <c r="I2308" s="362">
        <v>43249</v>
      </c>
      <c r="J2308" s="4" t="s">
        <v>7959</v>
      </c>
      <c r="K2308" s="39"/>
      <c r="L2308" s="39"/>
      <c r="M2308" s="39"/>
      <c r="N2308" s="39"/>
      <c r="O2308" s="39"/>
      <c r="P2308" s="4" t="s">
        <v>7959</v>
      </c>
      <c r="Q2308" s="39"/>
    </row>
    <row r="2309" spans="1:17" ht="200.25" x14ac:dyDescent="0.25">
      <c r="A2309" s="417"/>
      <c r="B2309" s="422" t="s">
        <v>7762</v>
      </c>
      <c r="C2309" s="275" t="s">
        <v>4579</v>
      </c>
      <c r="D2309" s="166" t="s">
        <v>8013</v>
      </c>
      <c r="E2309" s="47" t="s">
        <v>1897</v>
      </c>
      <c r="F2309" s="172"/>
      <c r="G2309" s="172"/>
      <c r="H2309" s="62"/>
      <c r="I2309" s="362">
        <v>43403</v>
      </c>
      <c r="J2309" s="26" t="s">
        <v>7957</v>
      </c>
      <c r="K2309" s="20">
        <v>44008</v>
      </c>
      <c r="L2309" s="49" t="s">
        <v>7960</v>
      </c>
      <c r="M2309" s="39"/>
      <c r="N2309" s="39"/>
      <c r="O2309" s="39"/>
      <c r="P2309" s="26" t="s">
        <v>7957</v>
      </c>
      <c r="Q2309" s="47" t="s">
        <v>7960</v>
      </c>
    </row>
    <row r="2310" spans="1:17" ht="94.5" x14ac:dyDescent="0.25">
      <c r="A2310" s="417">
        <f>A2308+1</f>
        <v>2142</v>
      </c>
      <c r="B2310" s="422" t="s">
        <v>7763</v>
      </c>
      <c r="C2310" s="275" t="s">
        <v>7764</v>
      </c>
      <c r="D2310" s="166"/>
      <c r="E2310" s="47" t="s">
        <v>1897</v>
      </c>
      <c r="F2310" s="172">
        <v>8980</v>
      </c>
      <c r="G2310" s="172">
        <v>8980</v>
      </c>
      <c r="H2310" s="62">
        <f t="shared" si="160"/>
        <v>0</v>
      </c>
      <c r="I2310" s="362">
        <v>43090</v>
      </c>
      <c r="J2310" s="26" t="s">
        <v>7961</v>
      </c>
      <c r="K2310" s="39"/>
      <c r="L2310" s="39"/>
      <c r="M2310" s="39"/>
      <c r="N2310" s="39"/>
      <c r="O2310" s="39"/>
      <c r="P2310" s="26" t="s">
        <v>7961</v>
      </c>
      <c r="Q2310" s="39"/>
    </row>
    <row r="2311" spans="1:17" ht="94.5" x14ac:dyDescent="0.25">
      <c r="A2311" s="417">
        <f t="shared" si="158"/>
        <v>2143</v>
      </c>
      <c r="B2311" s="422" t="s">
        <v>7765</v>
      </c>
      <c r="C2311" s="275" t="s">
        <v>7766</v>
      </c>
      <c r="D2311" s="166"/>
      <c r="E2311" s="47" t="s">
        <v>1897</v>
      </c>
      <c r="F2311" s="172">
        <v>3650</v>
      </c>
      <c r="G2311" s="172">
        <v>3650</v>
      </c>
      <c r="H2311" s="62">
        <f t="shared" si="160"/>
        <v>0</v>
      </c>
      <c r="I2311" s="362">
        <v>43090</v>
      </c>
      <c r="J2311" s="26" t="s">
        <v>7961</v>
      </c>
      <c r="K2311" s="39"/>
      <c r="L2311" s="39"/>
      <c r="M2311" s="39"/>
      <c r="N2311" s="39"/>
      <c r="O2311" s="39"/>
      <c r="P2311" s="26" t="s">
        <v>7961</v>
      </c>
      <c r="Q2311" s="39"/>
    </row>
    <row r="2312" spans="1:17" ht="94.5" x14ac:dyDescent="0.25">
      <c r="A2312" s="417">
        <f t="shared" si="158"/>
        <v>2144</v>
      </c>
      <c r="B2312" s="422" t="s">
        <v>7767</v>
      </c>
      <c r="C2312" s="275" t="s">
        <v>7766</v>
      </c>
      <c r="D2312" s="166"/>
      <c r="E2312" s="47" t="s">
        <v>1897</v>
      </c>
      <c r="F2312" s="172">
        <v>3650</v>
      </c>
      <c r="G2312" s="172">
        <v>3650</v>
      </c>
      <c r="H2312" s="62">
        <f t="shared" si="160"/>
        <v>0</v>
      </c>
      <c r="I2312" s="362">
        <v>43090</v>
      </c>
      <c r="J2312" s="26" t="s">
        <v>7961</v>
      </c>
      <c r="K2312" s="39"/>
      <c r="L2312" s="39"/>
      <c r="M2312" s="39"/>
      <c r="N2312" s="39"/>
      <c r="O2312" s="39"/>
      <c r="P2312" s="26" t="s">
        <v>7961</v>
      </c>
      <c r="Q2312" s="39"/>
    </row>
    <row r="2313" spans="1:17" ht="94.5" x14ac:dyDescent="0.25">
      <c r="A2313" s="417">
        <f t="shared" si="158"/>
        <v>2145</v>
      </c>
      <c r="B2313" s="422" t="s">
        <v>7768</v>
      </c>
      <c r="C2313" s="275" t="s">
        <v>7766</v>
      </c>
      <c r="D2313" s="166"/>
      <c r="E2313" s="47" t="s">
        <v>1897</v>
      </c>
      <c r="F2313" s="172">
        <v>3650</v>
      </c>
      <c r="G2313" s="172">
        <v>3650</v>
      </c>
      <c r="H2313" s="62">
        <f t="shared" si="160"/>
        <v>0</v>
      </c>
      <c r="I2313" s="362">
        <v>43090</v>
      </c>
      <c r="J2313" s="26" t="s">
        <v>7961</v>
      </c>
      <c r="K2313" s="39"/>
      <c r="L2313" s="39"/>
      <c r="M2313" s="39"/>
      <c r="N2313" s="39"/>
      <c r="O2313" s="39"/>
      <c r="P2313" s="26" t="s">
        <v>7961</v>
      </c>
      <c r="Q2313" s="39"/>
    </row>
    <row r="2314" spans="1:17" ht="94.5" x14ac:dyDescent="0.25">
      <c r="A2314" s="417">
        <f t="shared" si="158"/>
        <v>2146</v>
      </c>
      <c r="B2314" s="422" t="s">
        <v>7769</v>
      </c>
      <c r="C2314" s="275" t="s">
        <v>7766</v>
      </c>
      <c r="D2314" s="166"/>
      <c r="E2314" s="47" t="s">
        <v>1897</v>
      </c>
      <c r="F2314" s="172">
        <v>3650</v>
      </c>
      <c r="G2314" s="172">
        <v>3650</v>
      </c>
      <c r="H2314" s="62">
        <f t="shared" si="160"/>
        <v>0</v>
      </c>
      <c r="I2314" s="362">
        <v>43090</v>
      </c>
      <c r="J2314" s="26" t="s">
        <v>7961</v>
      </c>
      <c r="K2314" s="39"/>
      <c r="L2314" s="39"/>
      <c r="M2314" s="39"/>
      <c r="N2314" s="39"/>
      <c r="O2314" s="39"/>
      <c r="P2314" s="26" t="s">
        <v>7961</v>
      </c>
      <c r="Q2314" s="39"/>
    </row>
    <row r="2315" spans="1:17" ht="94.5" x14ac:dyDescent="0.25">
      <c r="A2315" s="417">
        <f t="shared" si="158"/>
        <v>2147</v>
      </c>
      <c r="B2315" s="422" t="s">
        <v>7770</v>
      </c>
      <c r="C2315" s="275" t="s">
        <v>7766</v>
      </c>
      <c r="D2315" s="166"/>
      <c r="E2315" s="47" t="s">
        <v>1897</v>
      </c>
      <c r="F2315" s="172">
        <v>3650</v>
      </c>
      <c r="G2315" s="172">
        <v>3650</v>
      </c>
      <c r="H2315" s="62">
        <f t="shared" si="160"/>
        <v>0</v>
      </c>
      <c r="I2315" s="362">
        <v>43090</v>
      </c>
      <c r="J2315" s="26" t="s">
        <v>7961</v>
      </c>
      <c r="K2315" s="39"/>
      <c r="L2315" s="39"/>
      <c r="M2315" s="39"/>
      <c r="N2315" s="39"/>
      <c r="O2315" s="39"/>
      <c r="P2315" s="26" t="s">
        <v>7961</v>
      </c>
      <c r="Q2315" s="39"/>
    </row>
    <row r="2316" spans="1:17" ht="94.5" x14ac:dyDescent="0.25">
      <c r="A2316" s="417">
        <f t="shared" si="158"/>
        <v>2148</v>
      </c>
      <c r="B2316" s="422" t="s">
        <v>7771</v>
      </c>
      <c r="C2316" s="275" t="s">
        <v>7766</v>
      </c>
      <c r="D2316" s="166"/>
      <c r="E2316" s="47" t="s">
        <v>1897</v>
      </c>
      <c r="F2316" s="172">
        <v>3650</v>
      </c>
      <c r="G2316" s="172">
        <v>3650</v>
      </c>
      <c r="H2316" s="62">
        <f t="shared" si="160"/>
        <v>0</v>
      </c>
      <c r="I2316" s="362">
        <v>43090</v>
      </c>
      <c r="J2316" s="26" t="s">
        <v>7961</v>
      </c>
      <c r="K2316" s="39"/>
      <c r="L2316" s="39"/>
      <c r="M2316" s="39"/>
      <c r="N2316" s="39"/>
      <c r="O2316" s="39"/>
      <c r="P2316" s="26" t="s">
        <v>7961</v>
      </c>
      <c r="Q2316" s="39"/>
    </row>
    <row r="2317" spans="1:17" ht="94.5" x14ac:dyDescent="0.25">
      <c r="A2317" s="417">
        <f t="shared" si="158"/>
        <v>2149</v>
      </c>
      <c r="B2317" s="422" t="s">
        <v>7772</v>
      </c>
      <c r="C2317" s="275" t="s">
        <v>7773</v>
      </c>
      <c r="D2317" s="166" t="s">
        <v>8014</v>
      </c>
      <c r="E2317" s="47" t="s">
        <v>1897</v>
      </c>
      <c r="F2317" s="172">
        <v>3500</v>
      </c>
      <c r="G2317" s="172">
        <v>3500</v>
      </c>
      <c r="H2317" s="62">
        <f t="shared" si="160"/>
        <v>0</v>
      </c>
      <c r="I2317" s="362">
        <v>42961</v>
      </c>
      <c r="J2317" s="26" t="s">
        <v>7962</v>
      </c>
      <c r="K2317" s="39"/>
      <c r="L2317" s="39"/>
      <c r="M2317" s="39"/>
      <c r="N2317" s="39"/>
      <c r="O2317" s="39"/>
      <c r="P2317" s="26" t="s">
        <v>7962</v>
      </c>
      <c r="Q2317" s="39"/>
    </row>
    <row r="2318" spans="1:17" ht="156" x14ac:dyDescent="0.25">
      <c r="A2318" s="417">
        <f t="shared" si="158"/>
        <v>2150</v>
      </c>
      <c r="B2318" s="422" t="s">
        <v>7774</v>
      </c>
      <c r="C2318" s="275" t="s">
        <v>7775</v>
      </c>
      <c r="D2318" s="166" t="s">
        <v>7307</v>
      </c>
      <c r="E2318" s="47" t="s">
        <v>1897</v>
      </c>
      <c r="F2318" s="172">
        <v>74875.45</v>
      </c>
      <c r="G2318" s="172">
        <v>51954.96</v>
      </c>
      <c r="H2318" s="62">
        <f t="shared" si="160"/>
        <v>22920.489999999998</v>
      </c>
      <c r="I2318" s="362">
        <v>42773</v>
      </c>
      <c r="J2318" s="26" t="s">
        <v>7955</v>
      </c>
      <c r="K2318" s="39"/>
      <c r="L2318" s="39"/>
      <c r="M2318" s="39"/>
      <c r="N2318" s="39"/>
      <c r="O2318" s="39"/>
      <c r="P2318" s="26" t="s">
        <v>7955</v>
      </c>
      <c r="Q2318" s="39"/>
    </row>
    <row r="2319" spans="1:17" ht="94.5" x14ac:dyDescent="0.25">
      <c r="A2319" s="417">
        <f t="shared" si="158"/>
        <v>2151</v>
      </c>
      <c r="B2319" s="422" t="s">
        <v>7776</v>
      </c>
      <c r="C2319" s="119" t="s">
        <v>7777</v>
      </c>
      <c r="D2319" s="166" t="s">
        <v>8015</v>
      </c>
      <c r="E2319" s="47" t="s">
        <v>1897</v>
      </c>
      <c r="F2319" s="172">
        <v>6740</v>
      </c>
      <c r="G2319" s="172">
        <v>6740</v>
      </c>
      <c r="H2319" s="62">
        <f t="shared" si="160"/>
        <v>0</v>
      </c>
      <c r="I2319" s="362">
        <v>42923</v>
      </c>
      <c r="J2319" s="26" t="s">
        <v>7963</v>
      </c>
      <c r="K2319" s="39"/>
      <c r="L2319" s="39"/>
      <c r="M2319" s="39"/>
      <c r="N2319" s="39"/>
      <c r="O2319" s="39"/>
      <c r="P2319" s="26" t="s">
        <v>7963</v>
      </c>
      <c r="Q2319" s="39"/>
    </row>
    <row r="2320" spans="1:17" ht="175.5" x14ac:dyDescent="0.25">
      <c r="A2320" s="427" t="s">
        <v>2465</v>
      </c>
      <c r="B2320" s="422" t="s">
        <v>7778</v>
      </c>
      <c r="C2320" s="119" t="s">
        <v>7779</v>
      </c>
      <c r="D2320" s="166" t="s">
        <v>8012</v>
      </c>
      <c r="E2320" s="47" t="s">
        <v>1897</v>
      </c>
      <c r="F2320" s="172"/>
      <c r="G2320" s="172"/>
      <c r="H2320" s="62"/>
      <c r="I2320" s="362">
        <v>42975</v>
      </c>
      <c r="J2320" s="26" t="s">
        <v>7964</v>
      </c>
      <c r="K2320" s="80">
        <v>43593</v>
      </c>
      <c r="L2320" s="48" t="s">
        <v>7965</v>
      </c>
      <c r="M2320" s="39"/>
      <c r="N2320" s="39"/>
      <c r="O2320" s="39"/>
      <c r="P2320" s="26" t="s">
        <v>7964</v>
      </c>
      <c r="Q2320" s="48" t="s">
        <v>8001</v>
      </c>
    </row>
    <row r="2321" spans="1:17" ht="94.5" x14ac:dyDescent="0.25">
      <c r="A2321" s="417">
        <f>A2319+1</f>
        <v>2152</v>
      </c>
      <c r="B2321" s="422" t="s">
        <v>7780</v>
      </c>
      <c r="C2321" s="119" t="s">
        <v>7781</v>
      </c>
      <c r="D2321" s="166" t="s">
        <v>8010</v>
      </c>
      <c r="E2321" s="47" t="s">
        <v>1897</v>
      </c>
      <c r="F2321" s="172">
        <v>33516</v>
      </c>
      <c r="G2321" s="172">
        <v>33516</v>
      </c>
      <c r="H2321" s="62">
        <f t="shared" ref="H2321:H2330" si="161">F2321-G2321</f>
        <v>0</v>
      </c>
      <c r="I2321" s="362">
        <v>43010</v>
      </c>
      <c r="J2321" s="26" t="s">
        <v>7966</v>
      </c>
      <c r="K2321" s="39"/>
      <c r="L2321" s="39"/>
      <c r="M2321" s="39"/>
      <c r="N2321" s="39"/>
      <c r="O2321" s="39"/>
      <c r="P2321" s="26" t="s">
        <v>7966</v>
      </c>
      <c r="Q2321" s="39"/>
    </row>
    <row r="2322" spans="1:17" ht="94.5" x14ac:dyDescent="0.25">
      <c r="A2322" s="417">
        <f t="shared" ref="A2322:A2357" si="162">A2321+1</f>
        <v>2153</v>
      </c>
      <c r="B2322" s="422" t="s">
        <v>7782</v>
      </c>
      <c r="C2322" s="119" t="s">
        <v>7781</v>
      </c>
      <c r="D2322" s="166" t="s">
        <v>8010</v>
      </c>
      <c r="E2322" s="47" t="s">
        <v>1897</v>
      </c>
      <c r="F2322" s="172">
        <v>33516</v>
      </c>
      <c r="G2322" s="172">
        <v>33516</v>
      </c>
      <c r="H2322" s="62">
        <f t="shared" si="161"/>
        <v>0</v>
      </c>
      <c r="I2322" s="362">
        <v>43010</v>
      </c>
      <c r="J2322" s="26" t="s">
        <v>7966</v>
      </c>
      <c r="K2322" s="39"/>
      <c r="L2322" s="39"/>
      <c r="M2322" s="39"/>
      <c r="N2322" s="39"/>
      <c r="O2322" s="39"/>
      <c r="P2322" s="26" t="s">
        <v>7966</v>
      </c>
      <c r="Q2322" s="39"/>
    </row>
    <row r="2323" spans="1:17" ht="94.5" x14ac:dyDescent="0.25">
      <c r="A2323" s="417">
        <f t="shared" si="162"/>
        <v>2154</v>
      </c>
      <c r="B2323" s="422" t="s">
        <v>7783</v>
      </c>
      <c r="C2323" s="119" t="s">
        <v>7784</v>
      </c>
      <c r="D2323" s="166" t="s">
        <v>8015</v>
      </c>
      <c r="E2323" s="47" t="s">
        <v>1897</v>
      </c>
      <c r="F2323" s="172">
        <v>33960</v>
      </c>
      <c r="G2323" s="172">
        <v>33960</v>
      </c>
      <c r="H2323" s="62">
        <f t="shared" si="161"/>
        <v>0</v>
      </c>
      <c r="I2323" s="362">
        <v>42923</v>
      </c>
      <c r="J2323" s="26" t="s">
        <v>7963</v>
      </c>
      <c r="K2323" s="39"/>
      <c r="L2323" s="39"/>
      <c r="M2323" s="39"/>
      <c r="N2323" s="39"/>
      <c r="O2323" s="39"/>
      <c r="P2323" s="26" t="s">
        <v>7963</v>
      </c>
      <c r="Q2323" s="39"/>
    </row>
    <row r="2324" spans="1:17" ht="94.5" x14ac:dyDescent="0.25">
      <c r="A2324" s="417">
        <f t="shared" si="162"/>
        <v>2155</v>
      </c>
      <c r="B2324" s="422" t="s">
        <v>7785</v>
      </c>
      <c r="C2324" s="119" t="s">
        <v>7786</v>
      </c>
      <c r="D2324" s="166" t="s">
        <v>8016</v>
      </c>
      <c r="E2324" s="47" t="s">
        <v>1897</v>
      </c>
      <c r="F2324" s="172">
        <v>7680</v>
      </c>
      <c r="G2324" s="172">
        <v>7680</v>
      </c>
      <c r="H2324" s="62">
        <f t="shared" si="161"/>
        <v>0</v>
      </c>
      <c r="I2324" s="362">
        <v>42822</v>
      </c>
      <c r="J2324" s="26" t="s">
        <v>7967</v>
      </c>
      <c r="K2324" s="39"/>
      <c r="L2324" s="39"/>
      <c r="M2324" s="39"/>
      <c r="N2324" s="39"/>
      <c r="O2324" s="39"/>
      <c r="P2324" s="26" t="s">
        <v>7967</v>
      </c>
      <c r="Q2324" s="39"/>
    </row>
    <row r="2325" spans="1:17" ht="94.5" x14ac:dyDescent="0.25">
      <c r="A2325" s="417">
        <f t="shared" si="162"/>
        <v>2156</v>
      </c>
      <c r="B2325" s="422" t="s">
        <v>7787</v>
      </c>
      <c r="C2325" s="119" t="s">
        <v>7788</v>
      </c>
      <c r="D2325" s="166" t="s">
        <v>8017</v>
      </c>
      <c r="E2325" s="47" t="s">
        <v>1897</v>
      </c>
      <c r="F2325" s="172">
        <v>3850</v>
      </c>
      <c r="G2325" s="172">
        <v>3850</v>
      </c>
      <c r="H2325" s="62">
        <f t="shared" si="161"/>
        <v>0</v>
      </c>
      <c r="I2325" s="362">
        <v>42916</v>
      </c>
      <c r="J2325" s="26" t="s">
        <v>7968</v>
      </c>
      <c r="K2325" s="39"/>
      <c r="L2325" s="39"/>
      <c r="M2325" s="39"/>
      <c r="N2325" s="39"/>
      <c r="O2325" s="39"/>
      <c r="P2325" s="26" t="s">
        <v>7968</v>
      </c>
      <c r="Q2325" s="39"/>
    </row>
    <row r="2326" spans="1:17" ht="94.5" x14ac:dyDescent="0.25">
      <c r="A2326" s="417">
        <f t="shared" si="162"/>
        <v>2157</v>
      </c>
      <c r="B2326" s="422" t="s">
        <v>7789</v>
      </c>
      <c r="C2326" s="119" t="s">
        <v>7790</v>
      </c>
      <c r="D2326" s="166"/>
      <c r="E2326" s="47" t="s">
        <v>1897</v>
      </c>
      <c r="F2326" s="172">
        <v>3500</v>
      </c>
      <c r="G2326" s="172">
        <v>3500</v>
      </c>
      <c r="H2326" s="62">
        <f t="shared" si="161"/>
        <v>0</v>
      </c>
      <c r="I2326" s="362">
        <v>43083</v>
      </c>
      <c r="J2326" s="26" t="s">
        <v>7969</v>
      </c>
      <c r="K2326" s="39"/>
      <c r="L2326" s="39"/>
      <c r="M2326" s="39"/>
      <c r="N2326" s="39"/>
      <c r="O2326" s="39"/>
      <c r="P2326" s="26" t="s">
        <v>7969</v>
      </c>
      <c r="Q2326" s="39"/>
    </row>
    <row r="2327" spans="1:17" ht="156" x14ac:dyDescent="0.25">
      <c r="A2327" s="417">
        <f t="shared" si="162"/>
        <v>2158</v>
      </c>
      <c r="B2327" s="422" t="s">
        <v>7791</v>
      </c>
      <c r="C2327" s="119" t="s">
        <v>7792</v>
      </c>
      <c r="D2327" s="166" t="s">
        <v>8018</v>
      </c>
      <c r="E2327" s="47" t="s">
        <v>1897</v>
      </c>
      <c r="F2327" s="172">
        <v>96744.68</v>
      </c>
      <c r="G2327" s="172">
        <v>67641.06</v>
      </c>
      <c r="H2327" s="62">
        <f t="shared" si="161"/>
        <v>29103.619999999995</v>
      </c>
      <c r="I2327" s="362">
        <v>42773</v>
      </c>
      <c r="J2327" s="364" t="s">
        <v>7955</v>
      </c>
      <c r="K2327" s="39"/>
      <c r="L2327" s="39"/>
      <c r="M2327" s="39"/>
      <c r="N2327" s="39"/>
      <c r="O2327" s="39"/>
      <c r="P2327" s="364" t="s">
        <v>7955</v>
      </c>
      <c r="Q2327" s="39"/>
    </row>
    <row r="2328" spans="1:17" ht="156" x14ac:dyDescent="0.25">
      <c r="A2328" s="417">
        <f t="shared" si="162"/>
        <v>2159</v>
      </c>
      <c r="B2328" s="422" t="s">
        <v>7793</v>
      </c>
      <c r="C2328" s="119" t="s">
        <v>7794</v>
      </c>
      <c r="D2328" s="166" t="s">
        <v>8018</v>
      </c>
      <c r="E2328" s="47" t="s">
        <v>1897</v>
      </c>
      <c r="F2328" s="172">
        <v>99318.73</v>
      </c>
      <c r="G2328" s="172">
        <v>23901.119999999999</v>
      </c>
      <c r="H2328" s="62">
        <f t="shared" si="161"/>
        <v>75417.61</v>
      </c>
      <c r="I2328" s="362">
        <v>42773</v>
      </c>
      <c r="J2328" s="364" t="s">
        <v>7955</v>
      </c>
      <c r="K2328" s="39"/>
      <c r="L2328" s="39"/>
      <c r="M2328" s="39"/>
      <c r="N2328" s="39"/>
      <c r="O2328" s="39"/>
      <c r="P2328" s="364" t="s">
        <v>7955</v>
      </c>
      <c r="Q2328" s="39"/>
    </row>
    <row r="2329" spans="1:17" ht="94.5" x14ac:dyDescent="0.25">
      <c r="A2329" s="417">
        <f t="shared" si="162"/>
        <v>2160</v>
      </c>
      <c r="B2329" s="422" t="s">
        <v>7795</v>
      </c>
      <c r="C2329" s="119" t="s">
        <v>7796</v>
      </c>
      <c r="D2329" s="166" t="s">
        <v>8018</v>
      </c>
      <c r="E2329" s="47" t="s">
        <v>1897</v>
      </c>
      <c r="F2329" s="172">
        <v>5500</v>
      </c>
      <c r="G2329" s="172">
        <v>5500</v>
      </c>
      <c r="H2329" s="62">
        <f t="shared" si="161"/>
        <v>0</v>
      </c>
      <c r="I2329" s="362" t="str">
        <f>E2329</f>
        <v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v>
      </c>
      <c r="J2329" s="26" t="s">
        <v>7969</v>
      </c>
      <c r="K2329" s="39"/>
      <c r="L2329" s="39"/>
      <c r="M2329" s="39"/>
      <c r="N2329" s="39"/>
      <c r="O2329" s="39"/>
      <c r="P2329" s="26" t="s">
        <v>7969</v>
      </c>
      <c r="Q2329" s="39"/>
    </row>
    <row r="2330" spans="1:17" ht="94.5" x14ac:dyDescent="0.25">
      <c r="A2330" s="417">
        <f t="shared" si="162"/>
        <v>2161</v>
      </c>
      <c r="B2330" s="422" t="s">
        <v>7797</v>
      </c>
      <c r="C2330" s="119" t="s">
        <v>7796</v>
      </c>
      <c r="D2330" s="166" t="s">
        <v>8018</v>
      </c>
      <c r="E2330" s="47" t="s">
        <v>1897</v>
      </c>
      <c r="F2330" s="172">
        <v>5500</v>
      </c>
      <c r="G2330" s="172">
        <v>5500</v>
      </c>
      <c r="H2330" s="62">
        <f t="shared" si="161"/>
        <v>0</v>
      </c>
      <c r="I2330" s="362" t="str">
        <f>E2330</f>
        <v>МУ СПП "Транспортно- хозяйственная служба администрации сельского поселения Петровское" (ИНН - 7609023751, КПП - 760901001, ОГРН - 1107609000740. Адрес местонахождения: Ярославская область, Ростовский район, р.п.Петровское. Советская пл., д.4)</v>
      </c>
      <c r="J2330" s="26" t="s">
        <v>7970</v>
      </c>
      <c r="K2330" s="39"/>
      <c r="L2330" s="39"/>
      <c r="M2330" s="39"/>
      <c r="N2330" s="39"/>
      <c r="O2330" s="39"/>
      <c r="P2330" s="26" t="s">
        <v>7970</v>
      </c>
      <c r="Q2330" s="39"/>
    </row>
    <row r="2331" spans="1:17" ht="199.5" x14ac:dyDescent="0.25">
      <c r="A2331" s="417"/>
      <c r="B2331" s="422" t="s">
        <v>7798</v>
      </c>
      <c r="C2331" s="166" t="s">
        <v>4579</v>
      </c>
      <c r="D2331" s="166" t="s">
        <v>8019</v>
      </c>
      <c r="E2331" s="47" t="s">
        <v>1897</v>
      </c>
      <c r="F2331" s="172"/>
      <c r="G2331" s="172"/>
      <c r="H2331" s="62"/>
      <c r="I2331" s="362">
        <v>43403</v>
      </c>
      <c r="J2331" s="26" t="s">
        <v>7957</v>
      </c>
      <c r="K2331" s="20">
        <v>44008</v>
      </c>
      <c r="L2331" s="47" t="s">
        <v>7960</v>
      </c>
      <c r="M2331" s="39"/>
      <c r="N2331" s="39"/>
      <c r="O2331" s="39"/>
      <c r="P2331" s="26" t="s">
        <v>7957</v>
      </c>
      <c r="Q2331" s="47" t="s">
        <v>7960</v>
      </c>
    </row>
    <row r="2332" spans="1:17" ht="180" x14ac:dyDescent="0.25">
      <c r="A2332" s="417">
        <f>A2330+1</f>
        <v>2162</v>
      </c>
      <c r="B2332" s="422" t="s">
        <v>7799</v>
      </c>
      <c r="C2332" s="166" t="s">
        <v>7800</v>
      </c>
      <c r="D2332" s="166" t="s">
        <v>8020</v>
      </c>
      <c r="E2332" s="47" t="s">
        <v>1897</v>
      </c>
      <c r="F2332" s="172">
        <v>10980</v>
      </c>
      <c r="G2332" s="172">
        <v>10980</v>
      </c>
      <c r="H2332" s="62">
        <f>F2332-G2332</f>
        <v>0</v>
      </c>
      <c r="I2332" s="362">
        <v>43403</v>
      </c>
      <c r="J2332" s="26" t="s">
        <v>7957</v>
      </c>
      <c r="K2332" s="39"/>
      <c r="L2332" s="39"/>
      <c r="M2332" s="39"/>
      <c r="N2332" s="39"/>
      <c r="O2332" s="39"/>
      <c r="P2332" s="26" t="s">
        <v>7957</v>
      </c>
      <c r="Q2332" s="39"/>
    </row>
    <row r="2333" spans="1:17" ht="96" x14ac:dyDescent="0.25">
      <c r="A2333" s="417">
        <f t="shared" si="162"/>
        <v>2163</v>
      </c>
      <c r="B2333" s="422" t="s">
        <v>7801</v>
      </c>
      <c r="C2333" s="166" t="s">
        <v>7802</v>
      </c>
      <c r="D2333" s="403" t="s">
        <v>8021</v>
      </c>
      <c r="E2333" s="47" t="s">
        <v>1897</v>
      </c>
      <c r="F2333" s="172">
        <v>11610</v>
      </c>
      <c r="G2333" s="172">
        <v>11610</v>
      </c>
      <c r="H2333" s="62">
        <f>F2333-G2333</f>
        <v>0</v>
      </c>
      <c r="I2333" s="362">
        <v>43873</v>
      </c>
      <c r="J2333" s="26" t="s">
        <v>7971</v>
      </c>
      <c r="K2333" s="39"/>
      <c r="L2333" s="39"/>
      <c r="M2333" s="39"/>
      <c r="N2333" s="39"/>
      <c r="O2333" s="39"/>
      <c r="P2333" s="26" t="s">
        <v>7971</v>
      </c>
      <c r="Q2333" s="39"/>
    </row>
    <row r="2334" spans="1:17" ht="96" x14ac:dyDescent="0.25">
      <c r="A2334" s="417">
        <f t="shared" si="162"/>
        <v>2164</v>
      </c>
      <c r="B2334" s="422" t="s">
        <v>7803</v>
      </c>
      <c r="C2334" s="166" t="s">
        <v>7804</v>
      </c>
      <c r="D2334" s="403" t="s">
        <v>1759</v>
      </c>
      <c r="E2334" s="47" t="s">
        <v>1897</v>
      </c>
      <c r="F2334" s="172">
        <v>33500</v>
      </c>
      <c r="G2334" s="172">
        <v>33500</v>
      </c>
      <c r="H2334" s="62">
        <f>F2334-G2334</f>
        <v>0</v>
      </c>
      <c r="I2334" s="362">
        <v>43934</v>
      </c>
      <c r="J2334" s="26" t="s">
        <v>7972</v>
      </c>
      <c r="K2334" s="39"/>
      <c r="L2334" s="39"/>
      <c r="M2334" s="39"/>
      <c r="N2334" s="39"/>
      <c r="O2334" s="39"/>
      <c r="P2334" s="26" t="s">
        <v>7972</v>
      </c>
      <c r="Q2334" s="39"/>
    </row>
    <row r="2335" spans="1:17" ht="270" x14ac:dyDescent="0.25">
      <c r="A2335" s="417">
        <f t="shared" si="162"/>
        <v>2165</v>
      </c>
      <c r="B2335" s="422" t="s">
        <v>7805</v>
      </c>
      <c r="C2335" s="165" t="s">
        <v>7806</v>
      </c>
      <c r="D2335" s="166" t="s">
        <v>8022</v>
      </c>
      <c r="E2335" s="47" t="s">
        <v>1897</v>
      </c>
      <c r="F2335" s="287">
        <v>8200</v>
      </c>
      <c r="G2335" s="287">
        <f t="shared" ref="G2335:G2352" si="163">F2335-H2335</f>
        <v>8200</v>
      </c>
      <c r="H2335" s="287">
        <v>0</v>
      </c>
      <c r="I2335" s="294">
        <v>42173</v>
      </c>
      <c r="J2335" s="403" t="s">
        <v>7973</v>
      </c>
      <c r="K2335" s="276"/>
      <c r="L2335" s="276"/>
      <c r="M2335" s="39"/>
      <c r="N2335" s="39"/>
      <c r="O2335" s="39"/>
      <c r="P2335" s="418" t="s">
        <v>8002</v>
      </c>
      <c r="Q2335" s="39"/>
    </row>
    <row r="2336" spans="1:17" ht="270" x14ac:dyDescent="0.25">
      <c r="A2336" s="417">
        <f t="shared" si="162"/>
        <v>2166</v>
      </c>
      <c r="B2336" s="422" t="s">
        <v>7807</v>
      </c>
      <c r="C2336" s="165" t="s">
        <v>7806</v>
      </c>
      <c r="D2336" s="166" t="s">
        <v>8022</v>
      </c>
      <c r="E2336" s="47" t="s">
        <v>1897</v>
      </c>
      <c r="F2336" s="287">
        <v>8200</v>
      </c>
      <c r="G2336" s="287">
        <f t="shared" si="163"/>
        <v>8200</v>
      </c>
      <c r="H2336" s="287">
        <v>0</v>
      </c>
      <c r="I2336" s="294">
        <v>42173</v>
      </c>
      <c r="J2336" s="403" t="s">
        <v>7973</v>
      </c>
      <c r="K2336" s="276"/>
      <c r="L2336" s="276"/>
      <c r="M2336" s="39"/>
      <c r="N2336" s="39"/>
      <c r="O2336" s="39"/>
      <c r="P2336" s="418" t="s">
        <v>8002</v>
      </c>
      <c r="Q2336" s="39"/>
    </row>
    <row r="2337" spans="1:17" ht="270" x14ac:dyDescent="0.25">
      <c r="A2337" s="417">
        <f t="shared" si="162"/>
        <v>2167</v>
      </c>
      <c r="B2337" s="422" t="s">
        <v>7808</v>
      </c>
      <c r="C2337" s="165" t="s">
        <v>7806</v>
      </c>
      <c r="D2337" s="166" t="s">
        <v>8022</v>
      </c>
      <c r="E2337" s="47" t="s">
        <v>1897</v>
      </c>
      <c r="F2337" s="287">
        <v>8200</v>
      </c>
      <c r="G2337" s="287">
        <f t="shared" si="163"/>
        <v>8200</v>
      </c>
      <c r="H2337" s="287">
        <v>0</v>
      </c>
      <c r="I2337" s="294">
        <v>42173</v>
      </c>
      <c r="J2337" s="403" t="s">
        <v>7973</v>
      </c>
      <c r="K2337" s="276"/>
      <c r="L2337" s="276"/>
      <c r="M2337" s="39"/>
      <c r="N2337" s="39"/>
      <c r="O2337" s="39"/>
      <c r="P2337" s="418" t="s">
        <v>8002</v>
      </c>
      <c r="Q2337" s="39"/>
    </row>
    <row r="2338" spans="1:17" ht="270" x14ac:dyDescent="0.25">
      <c r="A2338" s="417">
        <f t="shared" si="162"/>
        <v>2168</v>
      </c>
      <c r="B2338" s="422" t="s">
        <v>7809</v>
      </c>
      <c r="C2338" s="165" t="s">
        <v>7806</v>
      </c>
      <c r="D2338" s="166" t="s">
        <v>8022</v>
      </c>
      <c r="E2338" s="47" t="s">
        <v>1897</v>
      </c>
      <c r="F2338" s="287">
        <v>8200</v>
      </c>
      <c r="G2338" s="287">
        <f t="shared" si="163"/>
        <v>8200</v>
      </c>
      <c r="H2338" s="287">
        <v>0</v>
      </c>
      <c r="I2338" s="294">
        <v>42173</v>
      </c>
      <c r="J2338" s="403" t="s">
        <v>7973</v>
      </c>
      <c r="K2338" s="276"/>
      <c r="L2338" s="276"/>
      <c r="M2338" s="39"/>
      <c r="N2338" s="39"/>
      <c r="O2338" s="39"/>
      <c r="P2338" s="418" t="s">
        <v>8002</v>
      </c>
      <c r="Q2338" s="39"/>
    </row>
    <row r="2339" spans="1:17" ht="270" x14ac:dyDescent="0.25">
      <c r="A2339" s="417">
        <f t="shared" si="162"/>
        <v>2169</v>
      </c>
      <c r="B2339" s="422" t="s">
        <v>7810</v>
      </c>
      <c r="C2339" s="165" t="s">
        <v>7806</v>
      </c>
      <c r="D2339" s="166" t="s">
        <v>8022</v>
      </c>
      <c r="E2339" s="47" t="s">
        <v>1897</v>
      </c>
      <c r="F2339" s="287">
        <v>8200</v>
      </c>
      <c r="G2339" s="287">
        <f t="shared" si="163"/>
        <v>8200</v>
      </c>
      <c r="H2339" s="287">
        <v>0</v>
      </c>
      <c r="I2339" s="294">
        <v>42173</v>
      </c>
      <c r="J2339" s="403" t="s">
        <v>7973</v>
      </c>
      <c r="K2339" s="276"/>
      <c r="L2339" s="276"/>
      <c r="M2339" s="39"/>
      <c r="N2339" s="39"/>
      <c r="O2339" s="39"/>
      <c r="P2339" s="418" t="s">
        <v>8002</v>
      </c>
      <c r="Q2339" s="39"/>
    </row>
    <row r="2340" spans="1:17" ht="270" x14ac:dyDescent="0.25">
      <c r="A2340" s="417">
        <f t="shared" si="162"/>
        <v>2170</v>
      </c>
      <c r="B2340" s="422" t="s">
        <v>7811</v>
      </c>
      <c r="C2340" s="165" t="s">
        <v>7806</v>
      </c>
      <c r="D2340" s="166" t="s">
        <v>8022</v>
      </c>
      <c r="E2340" s="47" t="s">
        <v>1897</v>
      </c>
      <c r="F2340" s="287">
        <v>8200</v>
      </c>
      <c r="G2340" s="287">
        <f t="shared" si="163"/>
        <v>8200</v>
      </c>
      <c r="H2340" s="287">
        <v>0</v>
      </c>
      <c r="I2340" s="294">
        <v>42173</v>
      </c>
      <c r="J2340" s="403" t="s">
        <v>7973</v>
      </c>
      <c r="K2340" s="276"/>
      <c r="L2340" s="276"/>
      <c r="M2340" s="39"/>
      <c r="N2340" s="39"/>
      <c r="O2340" s="39"/>
      <c r="P2340" s="418" t="s">
        <v>8002</v>
      </c>
      <c r="Q2340" s="39"/>
    </row>
    <row r="2341" spans="1:17" ht="270" x14ac:dyDescent="0.25">
      <c r="A2341" s="417">
        <f t="shared" si="162"/>
        <v>2171</v>
      </c>
      <c r="B2341" s="422" t="s">
        <v>7812</v>
      </c>
      <c r="C2341" s="165" t="s">
        <v>7806</v>
      </c>
      <c r="D2341" s="166" t="s">
        <v>8022</v>
      </c>
      <c r="E2341" s="47" t="s">
        <v>1897</v>
      </c>
      <c r="F2341" s="287">
        <v>8200</v>
      </c>
      <c r="G2341" s="287">
        <f t="shared" si="163"/>
        <v>8200</v>
      </c>
      <c r="H2341" s="287">
        <v>0</v>
      </c>
      <c r="I2341" s="294">
        <v>42173</v>
      </c>
      <c r="J2341" s="403" t="s">
        <v>7973</v>
      </c>
      <c r="K2341" s="276"/>
      <c r="L2341" s="276"/>
      <c r="M2341" s="39"/>
      <c r="N2341" s="39"/>
      <c r="O2341" s="39"/>
      <c r="P2341" s="418" t="s">
        <v>8002</v>
      </c>
      <c r="Q2341" s="39"/>
    </row>
    <row r="2342" spans="1:17" ht="300" x14ac:dyDescent="0.25">
      <c r="A2342" s="417">
        <f t="shared" si="162"/>
        <v>2172</v>
      </c>
      <c r="B2342" s="422" t="s">
        <v>7813</v>
      </c>
      <c r="C2342" s="165" t="s">
        <v>7806</v>
      </c>
      <c r="D2342" s="166" t="s">
        <v>8022</v>
      </c>
      <c r="E2342" s="47" t="s">
        <v>1897</v>
      </c>
      <c r="F2342" s="287">
        <v>8200</v>
      </c>
      <c r="G2342" s="287">
        <f t="shared" si="163"/>
        <v>8200</v>
      </c>
      <c r="H2342" s="287">
        <v>0</v>
      </c>
      <c r="I2342" s="294">
        <v>42173</v>
      </c>
      <c r="J2342" s="403" t="s">
        <v>7973</v>
      </c>
      <c r="K2342" s="276"/>
      <c r="L2342" s="276"/>
      <c r="M2342" s="39"/>
      <c r="N2342" s="39"/>
      <c r="O2342" s="39"/>
      <c r="P2342" s="8" t="s">
        <v>8003</v>
      </c>
      <c r="Q2342" s="39"/>
    </row>
    <row r="2343" spans="1:17" ht="300" x14ac:dyDescent="0.25">
      <c r="A2343" s="417">
        <f t="shared" si="162"/>
        <v>2173</v>
      </c>
      <c r="B2343" s="422" t="s">
        <v>7814</v>
      </c>
      <c r="C2343" s="165" t="s">
        <v>7806</v>
      </c>
      <c r="D2343" s="166" t="s">
        <v>8022</v>
      </c>
      <c r="E2343" s="47" t="s">
        <v>1897</v>
      </c>
      <c r="F2343" s="287">
        <v>8200</v>
      </c>
      <c r="G2343" s="287">
        <f t="shared" si="163"/>
        <v>8200</v>
      </c>
      <c r="H2343" s="287">
        <v>0</v>
      </c>
      <c r="I2343" s="294">
        <v>42173</v>
      </c>
      <c r="J2343" s="403" t="s">
        <v>7973</v>
      </c>
      <c r="K2343" s="276"/>
      <c r="L2343" s="276"/>
      <c r="M2343" s="39"/>
      <c r="N2343" s="39"/>
      <c r="O2343" s="39"/>
      <c r="P2343" s="8" t="s">
        <v>8003</v>
      </c>
      <c r="Q2343" s="39"/>
    </row>
    <row r="2344" spans="1:17" ht="300" x14ac:dyDescent="0.25">
      <c r="A2344" s="417">
        <f t="shared" si="162"/>
        <v>2174</v>
      </c>
      <c r="B2344" s="422" t="s">
        <v>7815</v>
      </c>
      <c r="C2344" s="165" t="s">
        <v>7806</v>
      </c>
      <c r="D2344" s="166" t="s">
        <v>8022</v>
      </c>
      <c r="E2344" s="47" t="s">
        <v>1897</v>
      </c>
      <c r="F2344" s="287">
        <v>8200</v>
      </c>
      <c r="G2344" s="287">
        <f t="shared" si="163"/>
        <v>8200</v>
      </c>
      <c r="H2344" s="287">
        <v>0</v>
      </c>
      <c r="I2344" s="294">
        <v>42173</v>
      </c>
      <c r="J2344" s="403" t="s">
        <v>7973</v>
      </c>
      <c r="K2344" s="276"/>
      <c r="L2344" s="276"/>
      <c r="M2344" s="39"/>
      <c r="N2344" s="39"/>
      <c r="O2344" s="39"/>
      <c r="P2344" s="8" t="s">
        <v>8003</v>
      </c>
      <c r="Q2344" s="39"/>
    </row>
    <row r="2345" spans="1:17" ht="300" x14ac:dyDescent="0.25">
      <c r="A2345" s="417">
        <f t="shared" si="162"/>
        <v>2175</v>
      </c>
      <c r="B2345" s="422" t="s">
        <v>7816</v>
      </c>
      <c r="C2345" s="165" t="s">
        <v>7817</v>
      </c>
      <c r="D2345" s="166" t="s">
        <v>8022</v>
      </c>
      <c r="E2345" s="47" t="s">
        <v>1897</v>
      </c>
      <c r="F2345" s="287">
        <v>12137.5</v>
      </c>
      <c r="G2345" s="287">
        <f t="shared" si="163"/>
        <v>12137.5</v>
      </c>
      <c r="H2345" s="287">
        <v>0</v>
      </c>
      <c r="I2345" s="294">
        <v>42348</v>
      </c>
      <c r="J2345" s="403" t="s">
        <v>7974</v>
      </c>
      <c r="K2345" s="276"/>
      <c r="L2345" s="276"/>
      <c r="M2345" s="39"/>
      <c r="N2345" s="39"/>
      <c r="O2345" s="39"/>
      <c r="P2345" s="8" t="s">
        <v>8003</v>
      </c>
      <c r="Q2345" s="39"/>
    </row>
    <row r="2346" spans="1:17" ht="300" x14ac:dyDescent="0.25">
      <c r="A2346" s="417">
        <f t="shared" si="162"/>
        <v>2176</v>
      </c>
      <c r="B2346" s="422" t="s">
        <v>7818</v>
      </c>
      <c r="C2346" s="165" t="s">
        <v>7817</v>
      </c>
      <c r="D2346" s="166" t="s">
        <v>8022</v>
      </c>
      <c r="E2346" s="47" t="s">
        <v>1897</v>
      </c>
      <c r="F2346" s="287">
        <v>12137.5</v>
      </c>
      <c r="G2346" s="287">
        <f t="shared" si="163"/>
        <v>12137.5</v>
      </c>
      <c r="H2346" s="287">
        <v>0</v>
      </c>
      <c r="I2346" s="294">
        <v>42348</v>
      </c>
      <c r="J2346" s="403" t="s">
        <v>7974</v>
      </c>
      <c r="K2346" s="276"/>
      <c r="L2346" s="276"/>
      <c r="M2346" s="39"/>
      <c r="N2346" s="39"/>
      <c r="O2346" s="39"/>
      <c r="P2346" s="8" t="s">
        <v>8003</v>
      </c>
      <c r="Q2346" s="39"/>
    </row>
    <row r="2347" spans="1:17" ht="300" x14ac:dyDescent="0.25">
      <c r="A2347" s="417">
        <f t="shared" si="162"/>
        <v>2177</v>
      </c>
      <c r="B2347" s="422" t="s">
        <v>7819</v>
      </c>
      <c r="C2347" s="165" t="s">
        <v>7817</v>
      </c>
      <c r="D2347" s="166" t="s">
        <v>8022</v>
      </c>
      <c r="E2347" s="47" t="s">
        <v>1897</v>
      </c>
      <c r="F2347" s="287">
        <v>12137.5</v>
      </c>
      <c r="G2347" s="287">
        <f t="shared" si="163"/>
        <v>12137.5</v>
      </c>
      <c r="H2347" s="287">
        <v>0</v>
      </c>
      <c r="I2347" s="294">
        <v>42348</v>
      </c>
      <c r="J2347" s="403" t="s">
        <v>7974</v>
      </c>
      <c r="K2347" s="276"/>
      <c r="L2347" s="276"/>
      <c r="M2347" s="39"/>
      <c r="N2347" s="39"/>
      <c r="O2347" s="39"/>
      <c r="P2347" s="8" t="s">
        <v>8003</v>
      </c>
      <c r="Q2347" s="39"/>
    </row>
    <row r="2348" spans="1:17" ht="300" x14ac:dyDescent="0.25">
      <c r="A2348" s="417">
        <f t="shared" si="162"/>
        <v>2178</v>
      </c>
      <c r="B2348" s="422" t="s">
        <v>7820</v>
      </c>
      <c r="C2348" s="165" t="s">
        <v>7817</v>
      </c>
      <c r="D2348" s="166" t="s">
        <v>8022</v>
      </c>
      <c r="E2348" s="47" t="s">
        <v>1897</v>
      </c>
      <c r="F2348" s="287">
        <v>12137.5</v>
      </c>
      <c r="G2348" s="287">
        <f t="shared" si="163"/>
        <v>12137.5</v>
      </c>
      <c r="H2348" s="287">
        <v>0</v>
      </c>
      <c r="I2348" s="294">
        <v>42348</v>
      </c>
      <c r="J2348" s="403" t="s">
        <v>7974</v>
      </c>
      <c r="K2348" s="276"/>
      <c r="L2348" s="276"/>
      <c r="M2348" s="39"/>
      <c r="N2348" s="39"/>
      <c r="O2348" s="39"/>
      <c r="P2348" s="8" t="s">
        <v>8003</v>
      </c>
      <c r="Q2348" s="39"/>
    </row>
    <row r="2349" spans="1:17" ht="300" x14ac:dyDescent="0.25">
      <c r="A2349" s="417">
        <f t="shared" si="162"/>
        <v>2179</v>
      </c>
      <c r="B2349" s="422" t="s">
        <v>7821</v>
      </c>
      <c r="C2349" s="165" t="s">
        <v>7817</v>
      </c>
      <c r="D2349" s="166" t="s">
        <v>8022</v>
      </c>
      <c r="E2349" s="47" t="s">
        <v>1897</v>
      </c>
      <c r="F2349" s="287">
        <v>12137.5</v>
      </c>
      <c r="G2349" s="287">
        <f t="shared" si="163"/>
        <v>12137.5</v>
      </c>
      <c r="H2349" s="287">
        <v>0</v>
      </c>
      <c r="I2349" s="294">
        <v>42348</v>
      </c>
      <c r="J2349" s="403" t="s">
        <v>7974</v>
      </c>
      <c r="K2349" s="276"/>
      <c r="L2349" s="276"/>
      <c r="M2349" s="39"/>
      <c r="N2349" s="39"/>
      <c r="O2349" s="39"/>
      <c r="P2349" s="8" t="s">
        <v>8003</v>
      </c>
      <c r="Q2349" s="39"/>
    </row>
    <row r="2350" spans="1:17" ht="300" x14ac:dyDescent="0.25">
      <c r="A2350" s="417">
        <f t="shared" si="162"/>
        <v>2180</v>
      </c>
      <c r="B2350" s="422" t="s">
        <v>7822</v>
      </c>
      <c r="C2350" s="165" t="s">
        <v>7817</v>
      </c>
      <c r="D2350" s="166" t="s">
        <v>8022</v>
      </c>
      <c r="E2350" s="47" t="s">
        <v>1897</v>
      </c>
      <c r="F2350" s="287">
        <v>12137.5</v>
      </c>
      <c r="G2350" s="287">
        <f t="shared" si="163"/>
        <v>12137.5</v>
      </c>
      <c r="H2350" s="287">
        <v>0</v>
      </c>
      <c r="I2350" s="294">
        <v>42348</v>
      </c>
      <c r="J2350" s="403" t="s">
        <v>7974</v>
      </c>
      <c r="K2350" s="276"/>
      <c r="L2350" s="276"/>
      <c r="M2350" s="39"/>
      <c r="N2350" s="39"/>
      <c r="O2350" s="39"/>
      <c r="P2350" s="8" t="s">
        <v>8003</v>
      </c>
      <c r="Q2350" s="39"/>
    </row>
    <row r="2351" spans="1:17" ht="300" x14ac:dyDescent="0.25">
      <c r="A2351" s="417">
        <f t="shared" si="162"/>
        <v>2181</v>
      </c>
      <c r="B2351" s="422" t="s">
        <v>7823</v>
      </c>
      <c r="C2351" s="165" t="s">
        <v>7817</v>
      </c>
      <c r="D2351" s="166" t="s">
        <v>8022</v>
      </c>
      <c r="E2351" s="47" t="s">
        <v>1897</v>
      </c>
      <c r="F2351" s="287">
        <v>12137.5</v>
      </c>
      <c r="G2351" s="287">
        <f t="shared" si="163"/>
        <v>12137.5</v>
      </c>
      <c r="H2351" s="287">
        <v>0</v>
      </c>
      <c r="I2351" s="294">
        <v>42348</v>
      </c>
      <c r="J2351" s="403" t="s">
        <v>7974</v>
      </c>
      <c r="K2351" s="276"/>
      <c r="L2351" s="276"/>
      <c r="M2351" s="39"/>
      <c r="N2351" s="39"/>
      <c r="O2351" s="39"/>
      <c r="P2351" s="8" t="s">
        <v>8003</v>
      </c>
      <c r="Q2351" s="39"/>
    </row>
    <row r="2352" spans="1:17" ht="300" x14ac:dyDescent="0.25">
      <c r="A2352" s="417">
        <f t="shared" si="162"/>
        <v>2182</v>
      </c>
      <c r="B2352" s="422" t="s">
        <v>7824</v>
      </c>
      <c r="C2352" s="165" t="s">
        <v>7817</v>
      </c>
      <c r="D2352" s="166" t="s">
        <v>8022</v>
      </c>
      <c r="E2352" s="47" t="s">
        <v>1897</v>
      </c>
      <c r="F2352" s="287">
        <v>12137.5</v>
      </c>
      <c r="G2352" s="287">
        <f t="shared" si="163"/>
        <v>12137.5</v>
      </c>
      <c r="H2352" s="287">
        <v>0</v>
      </c>
      <c r="I2352" s="294">
        <v>42348</v>
      </c>
      <c r="J2352" s="403" t="s">
        <v>7974</v>
      </c>
      <c r="K2352" s="276"/>
      <c r="L2352" s="276"/>
      <c r="M2352" s="39"/>
      <c r="N2352" s="39"/>
      <c r="O2352" s="39"/>
      <c r="P2352" s="8" t="s">
        <v>8003</v>
      </c>
      <c r="Q2352" s="39"/>
    </row>
    <row r="2353" spans="1:17" ht="94.5" x14ac:dyDescent="0.25">
      <c r="A2353" s="417">
        <f t="shared" si="162"/>
        <v>2183</v>
      </c>
      <c r="B2353" s="422" t="s">
        <v>7825</v>
      </c>
      <c r="C2353" s="165" t="s">
        <v>7826</v>
      </c>
      <c r="D2353" s="166" t="s">
        <v>8023</v>
      </c>
      <c r="E2353" s="47" t="s">
        <v>1897</v>
      </c>
      <c r="F2353" s="287">
        <v>18890</v>
      </c>
      <c r="G2353" s="287">
        <v>18890</v>
      </c>
      <c r="H2353" s="287">
        <v>0</v>
      </c>
      <c r="I2353" s="294">
        <v>44313</v>
      </c>
      <c r="J2353" s="403" t="s">
        <v>7975</v>
      </c>
      <c r="K2353" s="276"/>
      <c r="L2353" s="276"/>
      <c r="M2353" s="39"/>
      <c r="N2353" s="39"/>
      <c r="O2353" s="39"/>
      <c r="P2353" s="403" t="s">
        <v>7975</v>
      </c>
      <c r="Q2353" s="39"/>
    </row>
    <row r="2354" spans="1:17" ht="202.5" x14ac:dyDescent="0.25">
      <c r="A2354" s="417">
        <f t="shared" si="162"/>
        <v>2184</v>
      </c>
      <c r="B2354" s="139" t="s">
        <v>4648</v>
      </c>
      <c r="C2354" s="165" t="s">
        <v>7827</v>
      </c>
      <c r="D2354" s="52" t="s">
        <v>8024</v>
      </c>
      <c r="E2354" s="47" t="s">
        <v>1897</v>
      </c>
      <c r="F2354" s="287">
        <v>18200</v>
      </c>
      <c r="G2354" s="287">
        <v>18200</v>
      </c>
      <c r="H2354" s="287">
        <f>F2354-G2354</f>
        <v>0</v>
      </c>
      <c r="I2354" s="294">
        <v>44720</v>
      </c>
      <c r="J2354" s="403" t="s">
        <v>7976</v>
      </c>
      <c r="K2354" s="276"/>
      <c r="L2354" s="276"/>
      <c r="M2354" s="39"/>
      <c r="N2354" s="39"/>
      <c r="O2354" s="39"/>
      <c r="P2354" s="403" t="s">
        <v>7976</v>
      </c>
      <c r="Q2354" s="39"/>
    </row>
    <row r="2355" spans="1:17" ht="120" x14ac:dyDescent="0.25">
      <c r="A2355" s="417">
        <f t="shared" si="162"/>
        <v>2185</v>
      </c>
      <c r="B2355" s="422" t="s">
        <v>7828</v>
      </c>
      <c r="C2355" s="165" t="s">
        <v>7829</v>
      </c>
      <c r="D2355" s="52"/>
      <c r="E2355" s="47" t="s">
        <v>1897</v>
      </c>
      <c r="F2355" s="287">
        <v>49990</v>
      </c>
      <c r="G2355" s="287">
        <v>49990</v>
      </c>
      <c r="H2355" s="287">
        <v>0</v>
      </c>
      <c r="I2355" s="294">
        <v>45281</v>
      </c>
      <c r="J2355" s="403" t="s">
        <v>7977</v>
      </c>
      <c r="K2355" s="276"/>
      <c r="L2355" s="276"/>
      <c r="M2355" s="39"/>
      <c r="N2355" s="39"/>
      <c r="O2355" s="39"/>
      <c r="P2355" s="403" t="s">
        <v>7977</v>
      </c>
      <c r="Q2355" s="39"/>
    </row>
    <row r="2356" spans="1:17" ht="94.5" x14ac:dyDescent="0.25">
      <c r="A2356" s="417">
        <f t="shared" si="162"/>
        <v>2186</v>
      </c>
      <c r="B2356" s="139" t="s">
        <v>7830</v>
      </c>
      <c r="C2356" s="309" t="s">
        <v>7831</v>
      </c>
      <c r="D2356" s="52"/>
      <c r="E2356" s="47" t="s">
        <v>1897</v>
      </c>
      <c r="F2356" s="287">
        <v>11743</v>
      </c>
      <c r="G2356" s="287">
        <v>11743</v>
      </c>
      <c r="H2356" s="287">
        <v>0</v>
      </c>
      <c r="I2356" s="294">
        <v>45036</v>
      </c>
      <c r="J2356" s="403" t="s">
        <v>7978</v>
      </c>
      <c r="K2356" s="276"/>
      <c r="L2356" s="276"/>
      <c r="M2356" s="39"/>
      <c r="N2356" s="39"/>
      <c r="O2356" s="39"/>
      <c r="P2356" s="403" t="s">
        <v>7978</v>
      </c>
      <c r="Q2356" s="39"/>
    </row>
    <row r="2357" spans="1:17" ht="94.5" x14ac:dyDescent="0.25">
      <c r="A2357" s="417">
        <f t="shared" si="162"/>
        <v>2187</v>
      </c>
      <c r="B2357" s="139" t="s">
        <v>7832</v>
      </c>
      <c r="C2357" s="309" t="s">
        <v>7833</v>
      </c>
      <c r="D2357" s="52"/>
      <c r="E2357" s="47" t="s">
        <v>1897</v>
      </c>
      <c r="F2357" s="287">
        <v>10790</v>
      </c>
      <c r="G2357" s="287">
        <v>10790</v>
      </c>
      <c r="H2357" s="287">
        <v>0</v>
      </c>
      <c r="I2357" s="294">
        <v>45059</v>
      </c>
      <c r="J2357" s="403" t="s">
        <v>7979</v>
      </c>
      <c r="K2357" s="276"/>
      <c r="L2357" s="276"/>
      <c r="M2357" s="39"/>
      <c r="N2357" s="39"/>
      <c r="O2357" s="39"/>
      <c r="P2357" s="403" t="s">
        <v>7979</v>
      </c>
      <c r="Q2357" s="39"/>
    </row>
    <row r="2358" spans="1:17" ht="94.5" x14ac:dyDescent="0.25">
      <c r="A2358" s="365" t="s">
        <v>6242</v>
      </c>
      <c r="B2358" s="365"/>
      <c r="C2358" s="365"/>
      <c r="D2358" s="39"/>
      <c r="E2358" s="47" t="s">
        <v>1897</v>
      </c>
      <c r="F2358" s="366">
        <f>SUM(F2359:F2424)</f>
        <v>190426</v>
      </c>
      <c r="G2358" s="366">
        <f t="shared" ref="G2358:H2358" si="164">SUM(G2359:G2424)</f>
        <v>190426</v>
      </c>
      <c r="H2358" s="366">
        <f t="shared" si="164"/>
        <v>0</v>
      </c>
      <c r="I2358" s="426"/>
      <c r="J2358" s="39"/>
      <c r="K2358" s="39"/>
      <c r="L2358" s="39"/>
      <c r="M2358" s="39"/>
      <c r="N2358" s="39"/>
      <c r="O2358" s="39"/>
      <c r="P2358" s="39"/>
      <c r="Q2358" s="39"/>
    </row>
    <row r="2359" spans="1:17" ht="94.5" x14ac:dyDescent="0.25">
      <c r="A2359" s="417">
        <f>A2357</f>
        <v>2187</v>
      </c>
      <c r="B2359" s="422" t="s">
        <v>7834</v>
      </c>
      <c r="C2359" s="119" t="s">
        <v>7835</v>
      </c>
      <c r="D2359" s="166"/>
      <c r="E2359" s="47" t="s">
        <v>1897</v>
      </c>
      <c r="F2359" s="62">
        <v>5200</v>
      </c>
      <c r="G2359" s="62">
        <v>5200</v>
      </c>
      <c r="H2359" s="185">
        <f>F2359-G2359</f>
        <v>0</v>
      </c>
      <c r="I2359" s="42">
        <v>43250</v>
      </c>
      <c r="J2359" s="26" t="s">
        <v>7980</v>
      </c>
      <c r="K2359" s="39"/>
      <c r="L2359" s="39"/>
      <c r="M2359" s="39"/>
      <c r="N2359" s="39"/>
      <c r="O2359" s="39"/>
      <c r="P2359" s="26" t="s">
        <v>7980</v>
      </c>
      <c r="Q2359" s="39"/>
    </row>
    <row r="2360" spans="1:17" ht="94.5" x14ac:dyDescent="0.25">
      <c r="A2360" s="417">
        <f>A2359+1</f>
        <v>2188</v>
      </c>
      <c r="B2360" s="422" t="s">
        <v>7836</v>
      </c>
      <c r="C2360" s="119" t="s">
        <v>7837</v>
      </c>
      <c r="D2360" s="166" t="s">
        <v>8012</v>
      </c>
      <c r="E2360" s="47" t="s">
        <v>1897</v>
      </c>
      <c r="F2360" s="62">
        <v>1990</v>
      </c>
      <c r="G2360" s="62">
        <v>1990</v>
      </c>
      <c r="H2360" s="185">
        <f t="shared" ref="H2360:H2416" si="165">F2360-G2360</f>
        <v>0</v>
      </c>
      <c r="I2360" s="42">
        <v>41263</v>
      </c>
      <c r="J2360" s="26" t="s">
        <v>7981</v>
      </c>
      <c r="K2360" s="39"/>
      <c r="L2360" s="39"/>
      <c r="M2360" s="39"/>
      <c r="N2360" s="39"/>
      <c r="O2360" s="39"/>
      <c r="P2360" s="26" t="s">
        <v>7981</v>
      </c>
      <c r="Q2360" s="39"/>
    </row>
    <row r="2361" spans="1:17" ht="94.5" x14ac:dyDescent="0.25">
      <c r="A2361" s="417">
        <f t="shared" ref="A2361:A2424" si="166">A2360+1</f>
        <v>2189</v>
      </c>
      <c r="B2361" s="422" t="s">
        <v>7838</v>
      </c>
      <c r="C2361" s="119" t="s">
        <v>7839</v>
      </c>
      <c r="D2361" s="166" t="s">
        <v>8012</v>
      </c>
      <c r="E2361" s="47" t="s">
        <v>1897</v>
      </c>
      <c r="F2361" s="62">
        <v>1990</v>
      </c>
      <c r="G2361" s="62">
        <v>1990</v>
      </c>
      <c r="H2361" s="185">
        <f t="shared" si="165"/>
        <v>0</v>
      </c>
      <c r="I2361" s="42">
        <v>41263</v>
      </c>
      <c r="J2361" s="26" t="s">
        <v>7981</v>
      </c>
      <c r="K2361" s="39"/>
      <c r="L2361" s="39"/>
      <c r="M2361" s="39"/>
      <c r="N2361" s="39"/>
      <c r="O2361" s="39"/>
      <c r="P2361" s="26" t="s">
        <v>7981</v>
      </c>
      <c r="Q2361" s="39"/>
    </row>
    <row r="2362" spans="1:17" ht="94.5" x14ac:dyDescent="0.25">
      <c r="A2362" s="417">
        <f t="shared" si="166"/>
        <v>2190</v>
      </c>
      <c r="B2362" s="422" t="s">
        <v>7840</v>
      </c>
      <c r="C2362" s="119" t="s">
        <v>7841</v>
      </c>
      <c r="D2362" s="166" t="s">
        <v>8012</v>
      </c>
      <c r="E2362" s="47" t="s">
        <v>1897</v>
      </c>
      <c r="F2362" s="62">
        <v>1990</v>
      </c>
      <c r="G2362" s="62">
        <v>1990</v>
      </c>
      <c r="H2362" s="185">
        <f t="shared" si="165"/>
        <v>0</v>
      </c>
      <c r="I2362" s="42">
        <v>41263</v>
      </c>
      <c r="J2362" s="26" t="s">
        <v>7981</v>
      </c>
      <c r="K2362" s="39"/>
      <c r="L2362" s="39"/>
      <c r="M2362" s="39"/>
      <c r="N2362" s="39"/>
      <c r="O2362" s="39"/>
      <c r="P2362" s="26" t="s">
        <v>7981</v>
      </c>
      <c r="Q2362" s="39"/>
    </row>
    <row r="2363" spans="1:17" ht="94.5" x14ac:dyDescent="0.25">
      <c r="A2363" s="417">
        <f t="shared" si="166"/>
        <v>2191</v>
      </c>
      <c r="B2363" s="422" t="s">
        <v>7842</v>
      </c>
      <c r="C2363" s="119" t="s">
        <v>7841</v>
      </c>
      <c r="D2363" s="166" t="s">
        <v>8012</v>
      </c>
      <c r="E2363" s="47" t="s">
        <v>1897</v>
      </c>
      <c r="F2363" s="62">
        <v>1990</v>
      </c>
      <c r="G2363" s="62">
        <v>1990</v>
      </c>
      <c r="H2363" s="185">
        <f t="shared" si="165"/>
        <v>0</v>
      </c>
      <c r="I2363" s="42">
        <v>41263</v>
      </c>
      <c r="J2363" s="26" t="s">
        <v>7981</v>
      </c>
      <c r="K2363" s="39"/>
      <c r="L2363" s="39"/>
      <c r="M2363" s="39"/>
      <c r="N2363" s="39"/>
      <c r="O2363" s="39"/>
      <c r="P2363" s="26" t="s">
        <v>7981</v>
      </c>
      <c r="Q2363" s="39"/>
    </row>
    <row r="2364" spans="1:17" ht="94.5" x14ac:dyDescent="0.25">
      <c r="A2364" s="417">
        <f t="shared" si="166"/>
        <v>2192</v>
      </c>
      <c r="B2364" s="422" t="s">
        <v>7843</v>
      </c>
      <c r="C2364" s="119" t="s">
        <v>7841</v>
      </c>
      <c r="D2364" s="166" t="s">
        <v>8012</v>
      </c>
      <c r="E2364" s="47" t="s">
        <v>1897</v>
      </c>
      <c r="F2364" s="62">
        <v>1990</v>
      </c>
      <c r="G2364" s="62">
        <v>1990</v>
      </c>
      <c r="H2364" s="185">
        <f t="shared" si="165"/>
        <v>0</v>
      </c>
      <c r="I2364" s="42">
        <v>41263</v>
      </c>
      <c r="J2364" s="26" t="s">
        <v>7981</v>
      </c>
      <c r="K2364" s="39"/>
      <c r="L2364" s="39"/>
      <c r="M2364" s="39"/>
      <c r="N2364" s="39"/>
      <c r="O2364" s="39"/>
      <c r="P2364" s="26" t="s">
        <v>7981</v>
      </c>
      <c r="Q2364" s="39"/>
    </row>
    <row r="2365" spans="1:17" ht="94.5" x14ac:dyDescent="0.25">
      <c r="A2365" s="417">
        <f t="shared" si="166"/>
        <v>2193</v>
      </c>
      <c r="B2365" s="422" t="s">
        <v>7844</v>
      </c>
      <c r="C2365" s="119" t="s">
        <v>7845</v>
      </c>
      <c r="D2365" s="166" t="s">
        <v>8012</v>
      </c>
      <c r="E2365" s="47" t="s">
        <v>1897</v>
      </c>
      <c r="F2365" s="62">
        <v>897</v>
      </c>
      <c r="G2365" s="62">
        <v>897</v>
      </c>
      <c r="H2365" s="185">
        <f t="shared" si="165"/>
        <v>0</v>
      </c>
      <c r="I2365" s="42">
        <v>41715</v>
      </c>
      <c r="J2365" s="26" t="s">
        <v>7982</v>
      </c>
      <c r="K2365" s="39"/>
      <c r="L2365" s="39"/>
      <c r="M2365" s="39"/>
      <c r="N2365" s="39"/>
      <c r="O2365" s="39"/>
      <c r="P2365" s="26" t="s">
        <v>7982</v>
      </c>
      <c r="Q2365" s="39"/>
    </row>
    <row r="2366" spans="1:17" ht="94.5" x14ac:dyDescent="0.25">
      <c r="A2366" s="417">
        <f t="shared" si="166"/>
        <v>2194</v>
      </c>
      <c r="B2366" s="422" t="s">
        <v>7846</v>
      </c>
      <c r="C2366" s="119" t="s">
        <v>7845</v>
      </c>
      <c r="D2366" s="166" t="s">
        <v>8012</v>
      </c>
      <c r="E2366" s="47" t="s">
        <v>1897</v>
      </c>
      <c r="F2366" s="62">
        <v>897</v>
      </c>
      <c r="G2366" s="62">
        <v>897</v>
      </c>
      <c r="H2366" s="185">
        <f t="shared" si="165"/>
        <v>0</v>
      </c>
      <c r="I2366" s="42">
        <v>41715</v>
      </c>
      <c r="J2366" s="26" t="s">
        <v>7982</v>
      </c>
      <c r="K2366" s="39"/>
      <c r="L2366" s="39"/>
      <c r="M2366" s="39"/>
      <c r="N2366" s="39"/>
      <c r="O2366" s="39"/>
      <c r="P2366" s="26" t="s">
        <v>7982</v>
      </c>
      <c r="Q2366" s="39"/>
    </row>
    <row r="2367" spans="1:17" ht="94.5" x14ac:dyDescent="0.25">
      <c r="A2367" s="417">
        <f t="shared" si="166"/>
        <v>2195</v>
      </c>
      <c r="B2367" s="422" t="s">
        <v>7847</v>
      </c>
      <c r="C2367" s="119" t="s">
        <v>7845</v>
      </c>
      <c r="D2367" s="166" t="s">
        <v>8012</v>
      </c>
      <c r="E2367" s="47" t="s">
        <v>1897</v>
      </c>
      <c r="F2367" s="62">
        <v>897</v>
      </c>
      <c r="G2367" s="62">
        <v>897</v>
      </c>
      <c r="H2367" s="185">
        <f t="shared" si="165"/>
        <v>0</v>
      </c>
      <c r="I2367" s="42">
        <v>41715</v>
      </c>
      <c r="J2367" s="26" t="s">
        <v>7982</v>
      </c>
      <c r="K2367" s="39"/>
      <c r="L2367" s="39"/>
      <c r="M2367" s="39"/>
      <c r="N2367" s="39"/>
      <c r="O2367" s="39"/>
      <c r="P2367" s="26" t="s">
        <v>7982</v>
      </c>
      <c r="Q2367" s="39"/>
    </row>
    <row r="2368" spans="1:17" ht="94.5" x14ac:dyDescent="0.25">
      <c r="A2368" s="417">
        <f t="shared" si="166"/>
        <v>2196</v>
      </c>
      <c r="B2368" s="422" t="s">
        <v>7848</v>
      </c>
      <c r="C2368" s="119" t="s">
        <v>7849</v>
      </c>
      <c r="D2368" s="166" t="s">
        <v>8012</v>
      </c>
      <c r="E2368" s="47" t="s">
        <v>1897</v>
      </c>
      <c r="F2368" s="62">
        <v>2163.1</v>
      </c>
      <c r="G2368" s="62">
        <v>2163.1</v>
      </c>
      <c r="H2368" s="185">
        <f t="shared" si="165"/>
        <v>0</v>
      </c>
      <c r="I2368" s="42">
        <v>40965</v>
      </c>
      <c r="J2368" s="26" t="s">
        <v>7983</v>
      </c>
      <c r="K2368" s="39"/>
      <c r="L2368" s="39"/>
      <c r="M2368" s="39"/>
      <c r="N2368" s="39"/>
      <c r="O2368" s="39"/>
      <c r="P2368" s="26" t="s">
        <v>7983</v>
      </c>
      <c r="Q2368" s="39"/>
    </row>
    <row r="2369" spans="1:17" ht="94.5" x14ac:dyDescent="0.25">
      <c r="A2369" s="417">
        <f t="shared" si="166"/>
        <v>2197</v>
      </c>
      <c r="B2369" s="422" t="s">
        <v>7850</v>
      </c>
      <c r="C2369" s="119" t="s">
        <v>7849</v>
      </c>
      <c r="D2369" s="166" t="s">
        <v>8012</v>
      </c>
      <c r="E2369" s="47" t="s">
        <v>1897</v>
      </c>
      <c r="F2369" s="62">
        <v>2163.1</v>
      </c>
      <c r="G2369" s="62">
        <v>2163.1</v>
      </c>
      <c r="H2369" s="185">
        <f t="shared" si="165"/>
        <v>0</v>
      </c>
      <c r="I2369" s="42">
        <v>40965</v>
      </c>
      <c r="J2369" s="26" t="s">
        <v>7983</v>
      </c>
      <c r="K2369" s="39"/>
      <c r="L2369" s="39"/>
      <c r="M2369" s="39"/>
      <c r="N2369" s="39"/>
      <c r="O2369" s="39"/>
      <c r="P2369" s="26" t="s">
        <v>7983</v>
      </c>
      <c r="Q2369" s="39"/>
    </row>
    <row r="2370" spans="1:17" ht="94.5" x14ac:dyDescent="0.25">
      <c r="A2370" s="417">
        <f t="shared" si="166"/>
        <v>2198</v>
      </c>
      <c r="B2370" s="422" t="s">
        <v>7851</v>
      </c>
      <c r="C2370" s="119" t="s">
        <v>7849</v>
      </c>
      <c r="D2370" s="166" t="s">
        <v>8012</v>
      </c>
      <c r="E2370" s="47" t="s">
        <v>1897</v>
      </c>
      <c r="F2370" s="62">
        <v>2163.1</v>
      </c>
      <c r="G2370" s="62">
        <v>2163.1</v>
      </c>
      <c r="H2370" s="185">
        <f t="shared" si="165"/>
        <v>0</v>
      </c>
      <c r="I2370" s="42">
        <v>40965</v>
      </c>
      <c r="J2370" s="26" t="s">
        <v>7983</v>
      </c>
      <c r="K2370" s="39"/>
      <c r="L2370" s="39"/>
      <c r="M2370" s="39"/>
      <c r="N2370" s="39"/>
      <c r="O2370" s="39"/>
      <c r="P2370" s="26" t="s">
        <v>7983</v>
      </c>
      <c r="Q2370" s="39"/>
    </row>
    <row r="2371" spans="1:17" ht="94.5" x14ac:dyDescent="0.25">
      <c r="A2371" s="417">
        <f t="shared" si="166"/>
        <v>2199</v>
      </c>
      <c r="B2371" s="422" t="s">
        <v>7852</v>
      </c>
      <c r="C2371" s="119" t="s">
        <v>7849</v>
      </c>
      <c r="D2371" s="166" t="s">
        <v>8012</v>
      </c>
      <c r="E2371" s="47" t="s">
        <v>1897</v>
      </c>
      <c r="F2371" s="62">
        <v>2163.1</v>
      </c>
      <c r="G2371" s="62">
        <v>2163.1</v>
      </c>
      <c r="H2371" s="185">
        <f t="shared" si="165"/>
        <v>0</v>
      </c>
      <c r="I2371" s="42">
        <v>40965</v>
      </c>
      <c r="J2371" s="26" t="s">
        <v>7983</v>
      </c>
      <c r="K2371" s="39"/>
      <c r="L2371" s="39"/>
      <c r="M2371" s="39"/>
      <c r="N2371" s="39"/>
      <c r="O2371" s="39"/>
      <c r="P2371" s="26" t="s">
        <v>7983</v>
      </c>
      <c r="Q2371" s="39"/>
    </row>
    <row r="2372" spans="1:17" ht="94.5" x14ac:dyDescent="0.25">
      <c r="A2372" s="417">
        <f t="shared" si="166"/>
        <v>2200</v>
      </c>
      <c r="B2372" s="422" t="s">
        <v>7853</v>
      </c>
      <c r="C2372" s="119" t="s">
        <v>7849</v>
      </c>
      <c r="D2372" s="166" t="s">
        <v>8012</v>
      </c>
      <c r="E2372" s="47" t="s">
        <v>1897</v>
      </c>
      <c r="F2372" s="62">
        <v>2163.1</v>
      </c>
      <c r="G2372" s="62">
        <v>2163.1</v>
      </c>
      <c r="H2372" s="185">
        <f t="shared" si="165"/>
        <v>0</v>
      </c>
      <c r="I2372" s="42">
        <v>40965</v>
      </c>
      <c r="J2372" s="26" t="s">
        <v>7983</v>
      </c>
      <c r="K2372" s="39"/>
      <c r="L2372" s="39"/>
      <c r="M2372" s="39"/>
      <c r="N2372" s="39"/>
      <c r="O2372" s="39"/>
      <c r="P2372" s="26" t="s">
        <v>7983</v>
      </c>
      <c r="Q2372" s="39"/>
    </row>
    <row r="2373" spans="1:17" ht="94.5" x14ac:dyDescent="0.25">
      <c r="A2373" s="417">
        <f t="shared" si="166"/>
        <v>2201</v>
      </c>
      <c r="B2373" s="422" t="s">
        <v>7854</v>
      </c>
      <c r="C2373" s="119" t="s">
        <v>7855</v>
      </c>
      <c r="D2373" s="166" t="s">
        <v>8012</v>
      </c>
      <c r="E2373" s="47" t="s">
        <v>1897</v>
      </c>
      <c r="F2373" s="62">
        <v>2163.1</v>
      </c>
      <c r="G2373" s="62">
        <v>2163.1</v>
      </c>
      <c r="H2373" s="185">
        <f t="shared" si="165"/>
        <v>0</v>
      </c>
      <c r="I2373" s="42">
        <v>40965</v>
      </c>
      <c r="J2373" s="26" t="s">
        <v>7983</v>
      </c>
      <c r="K2373" s="39"/>
      <c r="L2373" s="39"/>
      <c r="M2373" s="39"/>
      <c r="N2373" s="39"/>
      <c r="O2373" s="39"/>
      <c r="P2373" s="26" t="s">
        <v>7983</v>
      </c>
      <c r="Q2373" s="39"/>
    </row>
    <row r="2374" spans="1:17" ht="94.5" x14ac:dyDescent="0.25">
      <c r="A2374" s="417">
        <f t="shared" si="166"/>
        <v>2202</v>
      </c>
      <c r="B2374" s="422" t="s">
        <v>7856</v>
      </c>
      <c r="C2374" s="119" t="s">
        <v>7857</v>
      </c>
      <c r="D2374" s="166" t="s">
        <v>8012</v>
      </c>
      <c r="E2374" s="47" t="s">
        <v>1897</v>
      </c>
      <c r="F2374" s="62">
        <v>2163.1</v>
      </c>
      <c r="G2374" s="62">
        <v>2163.1</v>
      </c>
      <c r="H2374" s="185">
        <f t="shared" si="165"/>
        <v>0</v>
      </c>
      <c r="I2374" s="42">
        <v>40965</v>
      </c>
      <c r="J2374" s="26" t="s">
        <v>7983</v>
      </c>
      <c r="K2374" s="39"/>
      <c r="L2374" s="39"/>
      <c r="M2374" s="39"/>
      <c r="N2374" s="39"/>
      <c r="O2374" s="39"/>
      <c r="P2374" s="26" t="s">
        <v>7983</v>
      </c>
      <c r="Q2374" s="39"/>
    </row>
    <row r="2375" spans="1:17" ht="94.5" x14ac:dyDescent="0.25">
      <c r="A2375" s="417">
        <f t="shared" si="166"/>
        <v>2203</v>
      </c>
      <c r="B2375" s="422" t="s">
        <v>7858</v>
      </c>
      <c r="C2375" s="119" t="s">
        <v>7857</v>
      </c>
      <c r="D2375" s="166" t="s">
        <v>8012</v>
      </c>
      <c r="E2375" s="47" t="s">
        <v>1897</v>
      </c>
      <c r="F2375" s="62">
        <v>2163.1</v>
      </c>
      <c r="G2375" s="62">
        <v>2163.1</v>
      </c>
      <c r="H2375" s="185">
        <f t="shared" si="165"/>
        <v>0</v>
      </c>
      <c r="I2375" s="42">
        <v>40965</v>
      </c>
      <c r="J2375" s="26" t="s">
        <v>7983</v>
      </c>
      <c r="K2375" s="39"/>
      <c r="L2375" s="39"/>
      <c r="M2375" s="39"/>
      <c r="N2375" s="39"/>
      <c r="O2375" s="39"/>
      <c r="P2375" s="26" t="s">
        <v>7983</v>
      </c>
      <c r="Q2375" s="39"/>
    </row>
    <row r="2376" spans="1:17" ht="94.5" x14ac:dyDescent="0.25">
      <c r="A2376" s="417">
        <f t="shared" si="166"/>
        <v>2204</v>
      </c>
      <c r="B2376" s="422" t="s">
        <v>7859</v>
      </c>
      <c r="C2376" s="119" t="s">
        <v>7860</v>
      </c>
      <c r="D2376" s="166" t="s">
        <v>8012</v>
      </c>
      <c r="E2376" s="47" t="s">
        <v>1897</v>
      </c>
      <c r="F2376" s="62">
        <v>2163.1</v>
      </c>
      <c r="G2376" s="62">
        <v>2163.1</v>
      </c>
      <c r="H2376" s="185">
        <f t="shared" si="165"/>
        <v>0</v>
      </c>
      <c r="I2376" s="42">
        <v>40965</v>
      </c>
      <c r="J2376" s="26" t="s">
        <v>7983</v>
      </c>
      <c r="K2376" s="39"/>
      <c r="L2376" s="39"/>
      <c r="M2376" s="39"/>
      <c r="N2376" s="39"/>
      <c r="O2376" s="39"/>
      <c r="P2376" s="26" t="s">
        <v>7983</v>
      </c>
      <c r="Q2376" s="39"/>
    </row>
    <row r="2377" spans="1:17" ht="94.5" x14ac:dyDescent="0.25">
      <c r="A2377" s="417">
        <f t="shared" si="166"/>
        <v>2205</v>
      </c>
      <c r="B2377" s="422" t="s">
        <v>7861</v>
      </c>
      <c r="C2377" s="119" t="s">
        <v>7860</v>
      </c>
      <c r="D2377" s="166" t="s">
        <v>8012</v>
      </c>
      <c r="E2377" s="47" t="s">
        <v>1897</v>
      </c>
      <c r="F2377" s="62">
        <v>2163.1</v>
      </c>
      <c r="G2377" s="62">
        <v>2163.1</v>
      </c>
      <c r="H2377" s="185">
        <f t="shared" si="165"/>
        <v>0</v>
      </c>
      <c r="I2377" s="42">
        <v>40965</v>
      </c>
      <c r="J2377" s="26" t="s">
        <v>7983</v>
      </c>
      <c r="K2377" s="39"/>
      <c r="L2377" s="39"/>
      <c r="M2377" s="39"/>
      <c r="N2377" s="39"/>
      <c r="O2377" s="39"/>
      <c r="P2377" s="26" t="s">
        <v>7983</v>
      </c>
      <c r="Q2377" s="39"/>
    </row>
    <row r="2378" spans="1:17" ht="94.5" x14ac:dyDescent="0.25">
      <c r="A2378" s="417">
        <f t="shared" si="166"/>
        <v>2206</v>
      </c>
      <c r="B2378" s="422" t="s">
        <v>7862</v>
      </c>
      <c r="C2378" s="119" t="s">
        <v>7863</v>
      </c>
      <c r="D2378" s="166"/>
      <c r="E2378" s="47" t="s">
        <v>1897</v>
      </c>
      <c r="F2378" s="62">
        <v>450</v>
      </c>
      <c r="G2378" s="62">
        <v>450</v>
      </c>
      <c r="H2378" s="185">
        <f t="shared" si="165"/>
        <v>0</v>
      </c>
      <c r="I2378" s="42">
        <v>43230</v>
      </c>
      <c r="J2378" s="26" t="s">
        <v>7984</v>
      </c>
      <c r="K2378" s="39"/>
      <c r="L2378" s="39"/>
      <c r="M2378" s="39"/>
      <c r="N2378" s="39"/>
      <c r="O2378" s="39"/>
      <c r="P2378" s="26" t="s">
        <v>7984</v>
      </c>
      <c r="Q2378" s="39"/>
    </row>
    <row r="2379" spans="1:17" ht="94.5" x14ac:dyDescent="0.25">
      <c r="A2379" s="417">
        <f t="shared" si="166"/>
        <v>2207</v>
      </c>
      <c r="B2379" s="422" t="s">
        <v>7864</v>
      </c>
      <c r="C2379" s="119" t="s">
        <v>7865</v>
      </c>
      <c r="D2379" s="166"/>
      <c r="E2379" s="47" t="s">
        <v>1897</v>
      </c>
      <c r="F2379" s="62">
        <v>950</v>
      </c>
      <c r="G2379" s="62">
        <v>950</v>
      </c>
      <c r="H2379" s="185">
        <f t="shared" si="165"/>
        <v>0</v>
      </c>
      <c r="I2379" s="42">
        <v>42109</v>
      </c>
      <c r="J2379" s="26" t="s">
        <v>7985</v>
      </c>
      <c r="K2379" s="39"/>
      <c r="L2379" s="39"/>
      <c r="M2379" s="39"/>
      <c r="N2379" s="39"/>
      <c r="O2379" s="39"/>
      <c r="P2379" s="26" t="s">
        <v>7985</v>
      </c>
      <c r="Q2379" s="39"/>
    </row>
    <row r="2380" spans="1:17" ht="94.5" x14ac:dyDescent="0.25">
      <c r="A2380" s="417">
        <f t="shared" si="166"/>
        <v>2208</v>
      </c>
      <c r="B2380" s="422" t="s">
        <v>7866</v>
      </c>
      <c r="C2380" s="119" t="s">
        <v>7867</v>
      </c>
      <c r="D2380" s="166" t="s">
        <v>8018</v>
      </c>
      <c r="E2380" s="47" t="s">
        <v>1897</v>
      </c>
      <c r="F2380" s="62">
        <v>1146</v>
      </c>
      <c r="G2380" s="62">
        <v>1146</v>
      </c>
      <c r="H2380" s="185">
        <f t="shared" si="165"/>
        <v>0</v>
      </c>
      <c r="I2380" s="42">
        <v>43083</v>
      </c>
      <c r="J2380" s="26" t="s">
        <v>7969</v>
      </c>
      <c r="K2380" s="39"/>
      <c r="L2380" s="39"/>
      <c r="M2380" s="39"/>
      <c r="N2380" s="39"/>
      <c r="O2380" s="39"/>
      <c r="P2380" s="26" t="s">
        <v>7969</v>
      </c>
      <c r="Q2380" s="39"/>
    </row>
    <row r="2381" spans="1:17" ht="94.5" x14ac:dyDescent="0.25">
      <c r="A2381" s="417">
        <f t="shared" si="166"/>
        <v>2209</v>
      </c>
      <c r="B2381" s="422" t="s">
        <v>7868</v>
      </c>
      <c r="C2381" s="119" t="s">
        <v>7869</v>
      </c>
      <c r="D2381" s="166" t="s">
        <v>8025</v>
      </c>
      <c r="E2381" s="47" t="s">
        <v>1897</v>
      </c>
      <c r="F2381" s="62">
        <v>1100</v>
      </c>
      <c r="G2381" s="62">
        <v>1100</v>
      </c>
      <c r="H2381" s="185">
        <f t="shared" si="165"/>
        <v>0</v>
      </c>
      <c r="I2381" s="42">
        <v>42961</v>
      </c>
      <c r="J2381" s="26" t="s">
        <v>7962</v>
      </c>
      <c r="K2381" s="39"/>
      <c r="L2381" s="39"/>
      <c r="M2381" s="39"/>
      <c r="N2381" s="39"/>
      <c r="O2381" s="39"/>
      <c r="P2381" s="26" t="s">
        <v>7962</v>
      </c>
      <c r="Q2381" s="39"/>
    </row>
    <row r="2382" spans="1:17" ht="94.5" x14ac:dyDescent="0.25">
      <c r="A2382" s="417">
        <f t="shared" si="166"/>
        <v>2210</v>
      </c>
      <c r="B2382" s="422" t="s">
        <v>7870</v>
      </c>
      <c r="C2382" s="119" t="s">
        <v>7869</v>
      </c>
      <c r="D2382" s="166" t="s">
        <v>8025</v>
      </c>
      <c r="E2382" s="47" t="s">
        <v>1897</v>
      </c>
      <c r="F2382" s="62">
        <v>1100</v>
      </c>
      <c r="G2382" s="62">
        <v>1100</v>
      </c>
      <c r="H2382" s="185">
        <f t="shared" si="165"/>
        <v>0</v>
      </c>
      <c r="I2382" s="42">
        <v>42961</v>
      </c>
      <c r="J2382" s="26" t="s">
        <v>7962</v>
      </c>
      <c r="K2382" s="39"/>
      <c r="L2382" s="39"/>
      <c r="M2382" s="39"/>
      <c r="N2382" s="39"/>
      <c r="O2382" s="39"/>
      <c r="P2382" s="26" t="s">
        <v>7962</v>
      </c>
      <c r="Q2382" s="39"/>
    </row>
    <row r="2383" spans="1:17" ht="94.5" x14ac:dyDescent="0.25">
      <c r="A2383" s="417">
        <f t="shared" si="166"/>
        <v>2211</v>
      </c>
      <c r="B2383" s="422" t="s">
        <v>7871</v>
      </c>
      <c r="C2383" s="119" t="s">
        <v>7869</v>
      </c>
      <c r="D2383" s="166" t="s">
        <v>8025</v>
      </c>
      <c r="E2383" s="47" t="s">
        <v>1897</v>
      </c>
      <c r="F2383" s="62">
        <v>1100</v>
      </c>
      <c r="G2383" s="62">
        <v>1100</v>
      </c>
      <c r="H2383" s="185">
        <f t="shared" si="165"/>
        <v>0</v>
      </c>
      <c r="I2383" s="42">
        <v>42961</v>
      </c>
      <c r="J2383" s="26" t="s">
        <v>7962</v>
      </c>
      <c r="K2383" s="39"/>
      <c r="L2383" s="39"/>
      <c r="M2383" s="39"/>
      <c r="N2383" s="39"/>
      <c r="O2383" s="39"/>
      <c r="P2383" s="26" t="s">
        <v>7962</v>
      </c>
      <c r="Q2383" s="39"/>
    </row>
    <row r="2384" spans="1:17" ht="94.5" x14ac:dyDescent="0.25">
      <c r="A2384" s="417">
        <f t="shared" si="166"/>
        <v>2212</v>
      </c>
      <c r="B2384" s="422" t="s">
        <v>7872</v>
      </c>
      <c r="C2384" s="119" t="s">
        <v>7873</v>
      </c>
      <c r="D2384" s="166" t="s">
        <v>8018</v>
      </c>
      <c r="E2384" s="47" t="s">
        <v>1897</v>
      </c>
      <c r="F2384" s="62">
        <v>25000</v>
      </c>
      <c r="G2384" s="62">
        <v>25000</v>
      </c>
      <c r="H2384" s="185">
        <f t="shared" si="165"/>
        <v>0</v>
      </c>
      <c r="I2384" s="42">
        <v>43083</v>
      </c>
      <c r="J2384" s="26" t="s">
        <v>7969</v>
      </c>
      <c r="K2384" s="39"/>
      <c r="L2384" s="39"/>
      <c r="M2384" s="39"/>
      <c r="N2384" s="39"/>
      <c r="O2384" s="39"/>
      <c r="P2384" s="26" t="s">
        <v>7969</v>
      </c>
      <c r="Q2384" s="39"/>
    </row>
    <row r="2385" spans="1:17" ht="94.5" x14ac:dyDescent="0.25">
      <c r="A2385" s="417">
        <f t="shared" si="166"/>
        <v>2213</v>
      </c>
      <c r="B2385" s="422" t="s">
        <v>7874</v>
      </c>
      <c r="C2385" s="119" t="s">
        <v>7875</v>
      </c>
      <c r="D2385" s="166" t="s">
        <v>8026</v>
      </c>
      <c r="E2385" s="47" t="s">
        <v>1897</v>
      </c>
      <c r="F2385" s="62">
        <v>3600</v>
      </c>
      <c r="G2385" s="62">
        <v>3600</v>
      </c>
      <c r="H2385" s="185">
        <f t="shared" si="165"/>
        <v>0</v>
      </c>
      <c r="I2385" s="42">
        <v>43216</v>
      </c>
      <c r="J2385" s="26" t="s">
        <v>7986</v>
      </c>
      <c r="K2385" s="39"/>
      <c r="L2385" s="39"/>
      <c r="M2385" s="39"/>
      <c r="N2385" s="39"/>
      <c r="O2385" s="39"/>
      <c r="P2385" s="26" t="s">
        <v>7986</v>
      </c>
      <c r="Q2385" s="39"/>
    </row>
    <row r="2386" spans="1:17" ht="94.5" x14ac:dyDescent="0.25">
      <c r="A2386" s="417">
        <f t="shared" si="166"/>
        <v>2214</v>
      </c>
      <c r="B2386" s="422" t="s">
        <v>7876</v>
      </c>
      <c r="C2386" s="119" t="s">
        <v>7877</v>
      </c>
      <c r="D2386" s="166" t="s">
        <v>8027</v>
      </c>
      <c r="E2386" s="47" t="s">
        <v>1897</v>
      </c>
      <c r="F2386" s="62">
        <v>1500</v>
      </c>
      <c r="G2386" s="62">
        <v>1500</v>
      </c>
      <c r="H2386" s="185">
        <f t="shared" si="165"/>
        <v>0</v>
      </c>
      <c r="I2386" s="42">
        <v>43230</v>
      </c>
      <c r="J2386" s="26" t="s">
        <v>7984</v>
      </c>
      <c r="K2386" s="39"/>
      <c r="L2386" s="39"/>
      <c r="M2386" s="39"/>
      <c r="N2386" s="39"/>
      <c r="O2386" s="39"/>
      <c r="P2386" s="26" t="s">
        <v>7984</v>
      </c>
      <c r="Q2386" s="39"/>
    </row>
    <row r="2387" spans="1:17" ht="94.5" x14ac:dyDescent="0.25">
      <c r="A2387" s="417">
        <f t="shared" si="166"/>
        <v>2215</v>
      </c>
      <c r="B2387" s="422" t="s">
        <v>7878</v>
      </c>
      <c r="C2387" s="119" t="s">
        <v>7879</v>
      </c>
      <c r="D2387" s="166"/>
      <c r="E2387" s="47" t="s">
        <v>1897</v>
      </c>
      <c r="F2387" s="62">
        <v>2730</v>
      </c>
      <c r="G2387" s="62">
        <v>2730</v>
      </c>
      <c r="H2387" s="185">
        <f t="shared" si="165"/>
        <v>0</v>
      </c>
      <c r="I2387" s="42">
        <v>42142</v>
      </c>
      <c r="J2387" s="26" t="s">
        <v>7987</v>
      </c>
      <c r="K2387" s="39"/>
      <c r="L2387" s="39"/>
      <c r="M2387" s="39"/>
      <c r="N2387" s="39"/>
      <c r="O2387" s="39"/>
      <c r="P2387" s="26" t="s">
        <v>7987</v>
      </c>
      <c r="Q2387" s="39"/>
    </row>
    <row r="2388" spans="1:17" ht="94.5" x14ac:dyDescent="0.25">
      <c r="A2388" s="417">
        <f t="shared" si="166"/>
        <v>2216</v>
      </c>
      <c r="B2388" s="422" t="s">
        <v>7880</v>
      </c>
      <c r="C2388" s="119" t="s">
        <v>7881</v>
      </c>
      <c r="D2388" s="166"/>
      <c r="E2388" s="47" t="s">
        <v>1897</v>
      </c>
      <c r="F2388" s="62">
        <v>5400</v>
      </c>
      <c r="G2388" s="62">
        <v>5400</v>
      </c>
      <c r="H2388" s="185">
        <f t="shared" si="165"/>
        <v>0</v>
      </c>
      <c r="I2388" s="42">
        <v>43206</v>
      </c>
      <c r="J2388" s="26" t="s">
        <v>7988</v>
      </c>
      <c r="K2388" s="39"/>
      <c r="L2388" s="39"/>
      <c r="M2388" s="39"/>
      <c r="N2388" s="39"/>
      <c r="O2388" s="39"/>
      <c r="P2388" s="26" t="s">
        <v>7988</v>
      </c>
      <c r="Q2388" s="39"/>
    </row>
    <row r="2389" spans="1:17" ht="94.5" x14ac:dyDescent="0.25">
      <c r="A2389" s="417">
        <f t="shared" si="166"/>
        <v>2217</v>
      </c>
      <c r="B2389" s="422" t="s">
        <v>7882</v>
      </c>
      <c r="C2389" s="119" t="s">
        <v>7883</v>
      </c>
      <c r="D2389" s="166"/>
      <c r="E2389" s="47" t="s">
        <v>1897</v>
      </c>
      <c r="F2389" s="62">
        <v>2632</v>
      </c>
      <c r="G2389" s="62">
        <v>2632</v>
      </c>
      <c r="H2389" s="185">
        <f t="shared" si="165"/>
        <v>0</v>
      </c>
      <c r="I2389" s="42">
        <v>40466</v>
      </c>
      <c r="J2389" s="26"/>
      <c r="K2389" s="39"/>
      <c r="L2389" s="39"/>
      <c r="M2389" s="39"/>
      <c r="N2389" s="39"/>
      <c r="O2389" s="39"/>
      <c r="P2389" s="26"/>
      <c r="Q2389" s="39"/>
    </row>
    <row r="2390" spans="1:17" ht="94.5" x14ac:dyDescent="0.25">
      <c r="A2390" s="417">
        <f t="shared" si="166"/>
        <v>2218</v>
      </c>
      <c r="B2390" s="422" t="s">
        <v>7884</v>
      </c>
      <c r="C2390" s="119" t="s">
        <v>7885</v>
      </c>
      <c r="D2390" s="166" t="s">
        <v>8028</v>
      </c>
      <c r="E2390" s="47" t="s">
        <v>1897</v>
      </c>
      <c r="F2390" s="62">
        <v>4130</v>
      </c>
      <c r="G2390" s="62">
        <v>4130</v>
      </c>
      <c r="H2390" s="185">
        <f t="shared" si="165"/>
        <v>0</v>
      </c>
      <c r="I2390" s="42">
        <v>42797</v>
      </c>
      <c r="J2390" s="26" t="s">
        <v>7989</v>
      </c>
      <c r="K2390" s="39"/>
      <c r="L2390" s="39"/>
      <c r="M2390" s="39"/>
      <c r="N2390" s="39"/>
      <c r="O2390" s="39"/>
      <c r="P2390" s="26" t="s">
        <v>7989</v>
      </c>
      <c r="Q2390" s="48" t="s">
        <v>8004</v>
      </c>
    </row>
    <row r="2391" spans="1:17" ht="94.5" x14ac:dyDescent="0.25">
      <c r="A2391" s="417">
        <f t="shared" si="166"/>
        <v>2219</v>
      </c>
      <c r="B2391" s="422" t="s">
        <v>7886</v>
      </c>
      <c r="C2391" s="119" t="s">
        <v>7887</v>
      </c>
      <c r="D2391" s="166" t="s">
        <v>8009</v>
      </c>
      <c r="E2391" s="47" t="s">
        <v>1897</v>
      </c>
      <c r="F2391" s="62">
        <v>1980</v>
      </c>
      <c r="G2391" s="62">
        <v>1980</v>
      </c>
      <c r="H2391" s="185">
        <f t="shared" si="165"/>
        <v>0</v>
      </c>
      <c r="I2391" s="42">
        <v>42412</v>
      </c>
      <c r="J2391" s="26" t="s">
        <v>7944</v>
      </c>
      <c r="K2391" s="39"/>
      <c r="L2391" s="39"/>
      <c r="M2391" s="39"/>
      <c r="N2391" s="39"/>
      <c r="O2391" s="39"/>
      <c r="P2391" s="26" t="s">
        <v>7944</v>
      </c>
      <c r="Q2391" s="39"/>
    </row>
    <row r="2392" spans="1:17" ht="94.5" x14ac:dyDescent="0.25">
      <c r="A2392" s="417">
        <f t="shared" si="166"/>
        <v>2220</v>
      </c>
      <c r="B2392" s="422" t="s">
        <v>7888</v>
      </c>
      <c r="C2392" s="119" t="s">
        <v>7889</v>
      </c>
      <c r="D2392" s="166" t="s">
        <v>8009</v>
      </c>
      <c r="E2392" s="47" t="s">
        <v>1897</v>
      </c>
      <c r="F2392" s="62">
        <v>2750</v>
      </c>
      <c r="G2392" s="62">
        <v>2750</v>
      </c>
      <c r="H2392" s="185">
        <f t="shared" si="165"/>
        <v>0</v>
      </c>
      <c r="I2392" s="42">
        <v>42412</v>
      </c>
      <c r="J2392" s="26" t="s">
        <v>7944</v>
      </c>
      <c r="K2392" s="39"/>
      <c r="L2392" s="39"/>
      <c r="M2392" s="39"/>
      <c r="N2392" s="39"/>
      <c r="O2392" s="39"/>
      <c r="P2392" s="26" t="s">
        <v>7944</v>
      </c>
      <c r="Q2392" s="39"/>
    </row>
    <row r="2393" spans="1:17" ht="94.5" x14ac:dyDescent="0.25">
      <c r="A2393" s="417">
        <f t="shared" si="166"/>
        <v>2221</v>
      </c>
      <c r="B2393" s="422" t="s">
        <v>7890</v>
      </c>
      <c r="C2393" s="275" t="s">
        <v>7889</v>
      </c>
      <c r="D2393" s="166" t="s">
        <v>8009</v>
      </c>
      <c r="E2393" s="47" t="s">
        <v>1897</v>
      </c>
      <c r="F2393" s="62">
        <v>2750</v>
      </c>
      <c r="G2393" s="62">
        <v>2750</v>
      </c>
      <c r="H2393" s="185">
        <f t="shared" si="165"/>
        <v>0</v>
      </c>
      <c r="I2393" s="42">
        <v>42412</v>
      </c>
      <c r="J2393" s="26" t="s">
        <v>7944</v>
      </c>
      <c r="K2393" s="39"/>
      <c r="L2393" s="39"/>
      <c r="M2393" s="39"/>
      <c r="N2393" s="39"/>
      <c r="O2393" s="39"/>
      <c r="P2393" s="26" t="s">
        <v>7944</v>
      </c>
      <c r="Q2393" s="39"/>
    </row>
    <row r="2394" spans="1:17" ht="94.5" x14ac:dyDescent="0.25">
      <c r="A2394" s="417">
        <f t="shared" si="166"/>
        <v>2222</v>
      </c>
      <c r="B2394" s="422" t="s">
        <v>7891</v>
      </c>
      <c r="C2394" s="275" t="s">
        <v>7892</v>
      </c>
      <c r="D2394" s="166" t="s">
        <v>8009</v>
      </c>
      <c r="E2394" s="47" t="s">
        <v>1897</v>
      </c>
      <c r="F2394" s="62">
        <v>950</v>
      </c>
      <c r="G2394" s="62">
        <v>950</v>
      </c>
      <c r="H2394" s="185">
        <f t="shared" si="165"/>
        <v>0</v>
      </c>
      <c r="I2394" s="42">
        <v>42410</v>
      </c>
      <c r="J2394" s="26" t="s">
        <v>7990</v>
      </c>
      <c r="K2394" s="39"/>
      <c r="L2394" s="39"/>
      <c r="M2394" s="39"/>
      <c r="N2394" s="39"/>
      <c r="O2394" s="39"/>
      <c r="P2394" s="26" t="s">
        <v>7990</v>
      </c>
      <c r="Q2394" s="39"/>
    </row>
    <row r="2395" spans="1:17" ht="94.5" x14ac:dyDescent="0.25">
      <c r="A2395" s="417">
        <f t="shared" si="166"/>
        <v>2223</v>
      </c>
      <c r="B2395" s="422" t="s">
        <v>7893</v>
      </c>
      <c r="C2395" s="275" t="s">
        <v>7892</v>
      </c>
      <c r="D2395" s="166" t="s">
        <v>8009</v>
      </c>
      <c r="E2395" s="47" t="s">
        <v>1897</v>
      </c>
      <c r="F2395" s="62">
        <v>950</v>
      </c>
      <c r="G2395" s="62">
        <v>950</v>
      </c>
      <c r="H2395" s="185">
        <f t="shared" si="165"/>
        <v>0</v>
      </c>
      <c r="I2395" s="42">
        <v>42410</v>
      </c>
      <c r="J2395" s="26" t="s">
        <v>7990</v>
      </c>
      <c r="K2395" s="39"/>
      <c r="L2395" s="39"/>
      <c r="M2395" s="39"/>
      <c r="N2395" s="39"/>
      <c r="O2395" s="39"/>
      <c r="P2395" s="26" t="s">
        <v>7990</v>
      </c>
      <c r="Q2395" s="39"/>
    </row>
    <row r="2396" spans="1:17" ht="94.5" x14ac:dyDescent="0.25">
      <c r="A2396" s="417">
        <f t="shared" si="166"/>
        <v>2224</v>
      </c>
      <c r="B2396" s="422" t="s">
        <v>7894</v>
      </c>
      <c r="C2396" s="275" t="s">
        <v>7892</v>
      </c>
      <c r="D2396" s="166" t="s">
        <v>8009</v>
      </c>
      <c r="E2396" s="47" t="s">
        <v>1897</v>
      </c>
      <c r="F2396" s="62">
        <v>950</v>
      </c>
      <c r="G2396" s="62">
        <v>950</v>
      </c>
      <c r="H2396" s="185">
        <f t="shared" si="165"/>
        <v>0</v>
      </c>
      <c r="I2396" s="42">
        <v>42410</v>
      </c>
      <c r="J2396" s="26" t="s">
        <v>7990</v>
      </c>
      <c r="K2396" s="39"/>
      <c r="L2396" s="39"/>
      <c r="M2396" s="39"/>
      <c r="N2396" s="39"/>
      <c r="O2396" s="39"/>
      <c r="P2396" s="26" t="s">
        <v>7990</v>
      </c>
      <c r="Q2396" s="39"/>
    </row>
    <row r="2397" spans="1:17" ht="94.5" x14ac:dyDescent="0.25">
      <c r="A2397" s="417">
        <f t="shared" si="166"/>
        <v>2225</v>
      </c>
      <c r="B2397" s="422" t="s">
        <v>7895</v>
      </c>
      <c r="C2397" s="275" t="s">
        <v>7892</v>
      </c>
      <c r="D2397" s="166" t="s">
        <v>8009</v>
      </c>
      <c r="E2397" s="47" t="s">
        <v>1897</v>
      </c>
      <c r="F2397" s="62">
        <v>950</v>
      </c>
      <c r="G2397" s="62">
        <v>950</v>
      </c>
      <c r="H2397" s="185">
        <f t="shared" si="165"/>
        <v>0</v>
      </c>
      <c r="I2397" s="42">
        <v>42410</v>
      </c>
      <c r="J2397" s="26" t="s">
        <v>7990</v>
      </c>
      <c r="K2397" s="39"/>
      <c r="L2397" s="39"/>
      <c r="M2397" s="39"/>
      <c r="N2397" s="39"/>
      <c r="O2397" s="39"/>
      <c r="P2397" s="26" t="s">
        <v>7990</v>
      </c>
      <c r="Q2397" s="39"/>
    </row>
    <row r="2398" spans="1:17" ht="94.5" x14ac:dyDescent="0.25">
      <c r="A2398" s="417">
        <f t="shared" si="166"/>
        <v>2226</v>
      </c>
      <c r="B2398" s="422" t="s">
        <v>7896</v>
      </c>
      <c r="C2398" s="275" t="s">
        <v>7892</v>
      </c>
      <c r="D2398" s="166" t="s">
        <v>8009</v>
      </c>
      <c r="E2398" s="47" t="s">
        <v>1897</v>
      </c>
      <c r="F2398" s="62">
        <v>950</v>
      </c>
      <c r="G2398" s="62">
        <v>950</v>
      </c>
      <c r="H2398" s="185">
        <f t="shared" si="165"/>
        <v>0</v>
      </c>
      <c r="I2398" s="42">
        <v>42410</v>
      </c>
      <c r="J2398" s="26" t="s">
        <v>7990</v>
      </c>
      <c r="K2398" s="39"/>
      <c r="L2398" s="39"/>
      <c r="M2398" s="39"/>
      <c r="N2398" s="39"/>
      <c r="O2398" s="39"/>
      <c r="P2398" s="26" t="s">
        <v>7990</v>
      </c>
      <c r="Q2398" s="39"/>
    </row>
    <row r="2399" spans="1:17" ht="94.5" x14ac:dyDescent="0.25">
      <c r="A2399" s="417">
        <f t="shared" si="166"/>
        <v>2227</v>
      </c>
      <c r="B2399" s="422" t="s">
        <v>7897</v>
      </c>
      <c r="C2399" s="275" t="s">
        <v>7898</v>
      </c>
      <c r="D2399" s="166" t="s">
        <v>8012</v>
      </c>
      <c r="E2399" s="47" t="s">
        <v>1897</v>
      </c>
      <c r="F2399" s="62">
        <v>1025</v>
      </c>
      <c r="G2399" s="62">
        <v>1025</v>
      </c>
      <c r="H2399" s="185">
        <f t="shared" si="165"/>
        <v>0</v>
      </c>
      <c r="I2399" s="42">
        <v>42420</v>
      </c>
      <c r="J2399" s="26" t="s">
        <v>7991</v>
      </c>
      <c r="K2399" s="39"/>
      <c r="L2399" s="39"/>
      <c r="M2399" s="39"/>
      <c r="N2399" s="39"/>
      <c r="O2399" s="39"/>
      <c r="P2399" s="26" t="s">
        <v>7991</v>
      </c>
      <c r="Q2399" s="39"/>
    </row>
    <row r="2400" spans="1:17" ht="94.5" x14ac:dyDescent="0.25">
      <c r="A2400" s="417">
        <f t="shared" si="166"/>
        <v>2228</v>
      </c>
      <c r="B2400" s="422" t="s">
        <v>7899</v>
      </c>
      <c r="C2400" s="275" t="s">
        <v>7898</v>
      </c>
      <c r="D2400" s="166" t="s">
        <v>8012</v>
      </c>
      <c r="E2400" s="47" t="s">
        <v>1897</v>
      </c>
      <c r="F2400" s="62">
        <v>1025</v>
      </c>
      <c r="G2400" s="62">
        <v>1025</v>
      </c>
      <c r="H2400" s="185">
        <f t="shared" si="165"/>
        <v>0</v>
      </c>
      <c r="I2400" s="42">
        <v>42420</v>
      </c>
      <c r="J2400" s="26" t="s">
        <v>7991</v>
      </c>
      <c r="K2400" s="39"/>
      <c r="L2400" s="39"/>
      <c r="M2400" s="39"/>
      <c r="N2400" s="39"/>
      <c r="O2400" s="39"/>
      <c r="P2400" s="26" t="s">
        <v>7991</v>
      </c>
      <c r="Q2400" s="39"/>
    </row>
    <row r="2401" spans="1:17" ht="94.5" x14ac:dyDescent="0.25">
      <c r="A2401" s="417">
        <f t="shared" si="166"/>
        <v>2229</v>
      </c>
      <c r="B2401" s="422" t="s">
        <v>7900</v>
      </c>
      <c r="C2401" s="275" t="s">
        <v>7898</v>
      </c>
      <c r="D2401" s="166" t="s">
        <v>8012</v>
      </c>
      <c r="E2401" s="47" t="s">
        <v>1897</v>
      </c>
      <c r="F2401" s="62">
        <v>1025</v>
      </c>
      <c r="G2401" s="62">
        <v>1025</v>
      </c>
      <c r="H2401" s="185">
        <f t="shared" si="165"/>
        <v>0</v>
      </c>
      <c r="I2401" s="42">
        <v>42420</v>
      </c>
      <c r="J2401" s="26" t="s">
        <v>7991</v>
      </c>
      <c r="K2401" s="39"/>
      <c r="L2401" s="39"/>
      <c r="M2401" s="39"/>
      <c r="N2401" s="39"/>
      <c r="O2401" s="39"/>
      <c r="P2401" s="26" t="s">
        <v>7991</v>
      </c>
      <c r="Q2401" s="39"/>
    </row>
    <row r="2402" spans="1:17" ht="94.5" x14ac:dyDescent="0.25">
      <c r="A2402" s="417">
        <f t="shared" si="166"/>
        <v>2230</v>
      </c>
      <c r="B2402" s="422" t="s">
        <v>7901</v>
      </c>
      <c r="C2402" s="275" t="s">
        <v>7898</v>
      </c>
      <c r="D2402" s="166" t="s">
        <v>8012</v>
      </c>
      <c r="E2402" s="47" t="s">
        <v>1897</v>
      </c>
      <c r="F2402" s="62">
        <v>1025</v>
      </c>
      <c r="G2402" s="62">
        <v>1025</v>
      </c>
      <c r="H2402" s="185">
        <f t="shared" si="165"/>
        <v>0</v>
      </c>
      <c r="I2402" s="42">
        <v>42420</v>
      </c>
      <c r="J2402" s="26" t="s">
        <v>7991</v>
      </c>
      <c r="K2402" s="39"/>
      <c r="L2402" s="39"/>
      <c r="M2402" s="39"/>
      <c r="N2402" s="39"/>
      <c r="O2402" s="39"/>
      <c r="P2402" s="26" t="s">
        <v>7991</v>
      </c>
      <c r="Q2402" s="39"/>
    </row>
    <row r="2403" spans="1:17" ht="94.5" x14ac:dyDescent="0.25">
      <c r="A2403" s="417">
        <f t="shared" si="166"/>
        <v>2231</v>
      </c>
      <c r="B2403" s="422" t="s">
        <v>7902</v>
      </c>
      <c r="C2403" s="275" t="s">
        <v>7898</v>
      </c>
      <c r="D2403" s="166" t="s">
        <v>8012</v>
      </c>
      <c r="E2403" s="47" t="s">
        <v>1897</v>
      </c>
      <c r="F2403" s="62">
        <v>1025</v>
      </c>
      <c r="G2403" s="62">
        <v>1025</v>
      </c>
      <c r="H2403" s="185">
        <f t="shared" si="165"/>
        <v>0</v>
      </c>
      <c r="I2403" s="42">
        <v>42420</v>
      </c>
      <c r="J2403" s="26" t="s">
        <v>7991</v>
      </c>
      <c r="K2403" s="39"/>
      <c r="L2403" s="39"/>
      <c r="M2403" s="39"/>
      <c r="N2403" s="39"/>
      <c r="O2403" s="39"/>
      <c r="P2403" s="26" t="s">
        <v>7991</v>
      </c>
      <c r="Q2403" s="39"/>
    </row>
    <row r="2404" spans="1:17" ht="94.5" x14ac:dyDescent="0.25">
      <c r="A2404" s="417">
        <f t="shared" si="166"/>
        <v>2232</v>
      </c>
      <c r="B2404" s="422" t="s">
        <v>7903</v>
      </c>
      <c r="C2404" s="275" t="s">
        <v>7898</v>
      </c>
      <c r="D2404" s="166" t="s">
        <v>8012</v>
      </c>
      <c r="E2404" s="47" t="s">
        <v>1897</v>
      </c>
      <c r="F2404" s="62">
        <v>1025</v>
      </c>
      <c r="G2404" s="62">
        <v>1025</v>
      </c>
      <c r="H2404" s="185">
        <f t="shared" si="165"/>
        <v>0</v>
      </c>
      <c r="I2404" s="42">
        <v>42420</v>
      </c>
      <c r="J2404" s="26" t="s">
        <v>7991</v>
      </c>
      <c r="K2404" s="39"/>
      <c r="L2404" s="39"/>
      <c r="M2404" s="39"/>
      <c r="N2404" s="39"/>
      <c r="O2404" s="39"/>
      <c r="P2404" s="26" t="s">
        <v>7991</v>
      </c>
      <c r="Q2404" s="39"/>
    </row>
    <row r="2405" spans="1:17" ht="94.5" x14ac:dyDescent="0.25">
      <c r="A2405" s="417">
        <f t="shared" si="166"/>
        <v>2233</v>
      </c>
      <c r="B2405" s="422" t="s">
        <v>7904</v>
      </c>
      <c r="C2405" s="275" t="s">
        <v>7898</v>
      </c>
      <c r="D2405" s="166" t="s">
        <v>8012</v>
      </c>
      <c r="E2405" s="47" t="s">
        <v>1897</v>
      </c>
      <c r="F2405" s="62">
        <v>1025</v>
      </c>
      <c r="G2405" s="62">
        <v>1025</v>
      </c>
      <c r="H2405" s="185">
        <f t="shared" si="165"/>
        <v>0</v>
      </c>
      <c r="I2405" s="42">
        <v>42420</v>
      </c>
      <c r="J2405" s="26" t="s">
        <v>7991</v>
      </c>
      <c r="K2405" s="39"/>
      <c r="L2405" s="39"/>
      <c r="M2405" s="39"/>
      <c r="N2405" s="39"/>
      <c r="O2405" s="39"/>
      <c r="P2405" s="26" t="s">
        <v>7991</v>
      </c>
      <c r="Q2405" s="39"/>
    </row>
    <row r="2406" spans="1:17" ht="94.5" x14ac:dyDescent="0.25">
      <c r="A2406" s="417">
        <f t="shared" si="166"/>
        <v>2234</v>
      </c>
      <c r="B2406" s="422" t="s">
        <v>7905</v>
      </c>
      <c r="C2406" s="275" t="s">
        <v>7898</v>
      </c>
      <c r="D2406" s="166" t="s">
        <v>8012</v>
      </c>
      <c r="E2406" s="47" t="s">
        <v>1897</v>
      </c>
      <c r="F2406" s="62">
        <v>1025</v>
      </c>
      <c r="G2406" s="62">
        <v>1025</v>
      </c>
      <c r="H2406" s="185">
        <f t="shared" si="165"/>
        <v>0</v>
      </c>
      <c r="I2406" s="42">
        <v>42420</v>
      </c>
      <c r="J2406" s="26" t="s">
        <v>7991</v>
      </c>
      <c r="K2406" s="39"/>
      <c r="L2406" s="39"/>
      <c r="M2406" s="39"/>
      <c r="N2406" s="39"/>
      <c r="O2406" s="39"/>
      <c r="P2406" s="26" t="s">
        <v>7991</v>
      </c>
      <c r="Q2406" s="39"/>
    </row>
    <row r="2407" spans="1:17" ht="94.5" x14ac:dyDescent="0.25">
      <c r="A2407" s="417">
        <f t="shared" si="166"/>
        <v>2235</v>
      </c>
      <c r="B2407" s="422" t="s">
        <v>7906</v>
      </c>
      <c r="C2407" s="275" t="s">
        <v>7898</v>
      </c>
      <c r="D2407" s="166" t="s">
        <v>8012</v>
      </c>
      <c r="E2407" s="47" t="s">
        <v>1897</v>
      </c>
      <c r="F2407" s="62">
        <v>1025</v>
      </c>
      <c r="G2407" s="62">
        <v>1025</v>
      </c>
      <c r="H2407" s="185">
        <f t="shared" si="165"/>
        <v>0</v>
      </c>
      <c r="I2407" s="42">
        <v>42420</v>
      </c>
      <c r="J2407" s="26" t="s">
        <v>7991</v>
      </c>
      <c r="K2407" s="39"/>
      <c r="L2407" s="39"/>
      <c r="M2407" s="39"/>
      <c r="N2407" s="39"/>
      <c r="O2407" s="39"/>
      <c r="P2407" s="26" t="s">
        <v>7991</v>
      </c>
      <c r="Q2407" s="39"/>
    </row>
    <row r="2408" spans="1:17" ht="94.5" x14ac:dyDescent="0.25">
      <c r="A2408" s="417">
        <f t="shared" si="166"/>
        <v>2236</v>
      </c>
      <c r="B2408" s="422" t="s">
        <v>7907</v>
      </c>
      <c r="C2408" s="275" t="s">
        <v>7898</v>
      </c>
      <c r="D2408" s="166" t="s">
        <v>8012</v>
      </c>
      <c r="E2408" s="47" t="s">
        <v>1897</v>
      </c>
      <c r="F2408" s="62">
        <v>1025</v>
      </c>
      <c r="G2408" s="62">
        <v>1025</v>
      </c>
      <c r="H2408" s="185">
        <f t="shared" si="165"/>
        <v>0</v>
      </c>
      <c r="I2408" s="42">
        <v>42420</v>
      </c>
      <c r="J2408" s="26" t="s">
        <v>7991</v>
      </c>
      <c r="K2408" s="39"/>
      <c r="L2408" s="39"/>
      <c r="M2408" s="39"/>
      <c r="N2408" s="39"/>
      <c r="O2408" s="39"/>
      <c r="P2408" s="26" t="s">
        <v>7991</v>
      </c>
      <c r="Q2408" s="39"/>
    </row>
    <row r="2409" spans="1:17" ht="192" x14ac:dyDescent="0.25">
      <c r="A2409" s="417">
        <f t="shared" si="166"/>
        <v>2237</v>
      </c>
      <c r="B2409" s="422" t="s">
        <v>7908</v>
      </c>
      <c r="C2409" s="275" t="s">
        <v>4584</v>
      </c>
      <c r="D2409" s="166" t="s">
        <v>8013</v>
      </c>
      <c r="E2409" s="47" t="s">
        <v>1897</v>
      </c>
      <c r="F2409" s="62"/>
      <c r="G2409" s="62"/>
      <c r="H2409" s="185"/>
      <c r="I2409" s="42">
        <v>43403</v>
      </c>
      <c r="J2409" s="8" t="s">
        <v>7992</v>
      </c>
      <c r="K2409" s="39"/>
      <c r="L2409" s="39"/>
      <c r="M2409" s="39"/>
      <c r="N2409" s="39"/>
      <c r="O2409" s="39"/>
      <c r="P2409" s="8" t="s">
        <v>7992</v>
      </c>
      <c r="Q2409" s="47" t="s">
        <v>8005</v>
      </c>
    </row>
    <row r="2410" spans="1:17" ht="94.5" x14ac:dyDescent="0.25">
      <c r="A2410" s="417">
        <f t="shared" si="166"/>
        <v>2238</v>
      </c>
      <c r="B2410" s="422" t="s">
        <v>7909</v>
      </c>
      <c r="C2410" s="275" t="s">
        <v>7910</v>
      </c>
      <c r="D2410" s="166" t="s">
        <v>8029</v>
      </c>
      <c r="E2410" s="47" t="s">
        <v>1897</v>
      </c>
      <c r="F2410" s="62">
        <v>2320</v>
      </c>
      <c r="G2410" s="62">
        <v>2320</v>
      </c>
      <c r="H2410" s="185">
        <f t="shared" si="165"/>
        <v>0</v>
      </c>
      <c r="I2410" s="42">
        <v>43025</v>
      </c>
      <c r="J2410" s="8" t="s">
        <v>7993</v>
      </c>
      <c r="K2410" s="39"/>
      <c r="L2410" s="39"/>
      <c r="M2410" s="39"/>
      <c r="N2410" s="39"/>
      <c r="O2410" s="39"/>
      <c r="P2410" s="8" t="s">
        <v>7993</v>
      </c>
      <c r="Q2410" s="39"/>
    </row>
    <row r="2411" spans="1:17" ht="94.5" x14ac:dyDescent="0.25">
      <c r="A2411" s="417">
        <f t="shared" si="166"/>
        <v>2239</v>
      </c>
      <c r="B2411" s="422" t="s">
        <v>7911</v>
      </c>
      <c r="C2411" s="275" t="s">
        <v>7912</v>
      </c>
      <c r="D2411" s="166" t="s">
        <v>8030</v>
      </c>
      <c r="E2411" s="47" t="s">
        <v>1897</v>
      </c>
      <c r="F2411" s="62">
        <v>24300</v>
      </c>
      <c r="G2411" s="62">
        <v>24300</v>
      </c>
      <c r="H2411" s="185">
        <f t="shared" si="165"/>
        <v>0</v>
      </c>
      <c r="I2411" s="42">
        <v>42822</v>
      </c>
      <c r="J2411" s="4" t="s">
        <v>7953</v>
      </c>
      <c r="K2411" s="39"/>
      <c r="L2411" s="39"/>
      <c r="M2411" s="39"/>
      <c r="N2411" s="39"/>
      <c r="O2411" s="39"/>
      <c r="P2411" s="4" t="s">
        <v>7953</v>
      </c>
      <c r="Q2411" s="39"/>
    </row>
    <row r="2412" spans="1:17" ht="94.5" x14ac:dyDescent="0.25">
      <c r="A2412" s="417">
        <f t="shared" si="166"/>
        <v>2240</v>
      </c>
      <c r="B2412" s="422" t="s">
        <v>7913</v>
      </c>
      <c r="C2412" s="275" t="s">
        <v>7914</v>
      </c>
      <c r="D2412" s="166" t="s">
        <v>8012</v>
      </c>
      <c r="E2412" s="47" t="s">
        <v>1897</v>
      </c>
      <c r="F2412" s="62">
        <v>930</v>
      </c>
      <c r="G2412" s="62">
        <v>930</v>
      </c>
      <c r="H2412" s="185">
        <f t="shared" si="165"/>
        <v>0</v>
      </c>
      <c r="I2412" s="42">
        <v>43230</v>
      </c>
      <c r="J2412" s="26" t="s">
        <v>7984</v>
      </c>
      <c r="K2412" s="39"/>
      <c r="L2412" s="39"/>
      <c r="M2412" s="39"/>
      <c r="N2412" s="39"/>
      <c r="O2412" s="39"/>
      <c r="P2412" s="26" t="s">
        <v>7984</v>
      </c>
      <c r="Q2412" s="39"/>
    </row>
    <row r="2413" spans="1:17" ht="94.5" x14ac:dyDescent="0.25">
      <c r="A2413" s="417">
        <f t="shared" si="166"/>
        <v>2241</v>
      </c>
      <c r="B2413" s="422" t="s">
        <v>7915</v>
      </c>
      <c r="C2413" s="275" t="s">
        <v>7916</v>
      </c>
      <c r="D2413" s="166" t="s">
        <v>8012</v>
      </c>
      <c r="E2413" s="47" t="s">
        <v>1897</v>
      </c>
      <c r="F2413" s="62">
        <v>3160</v>
      </c>
      <c r="G2413" s="62">
        <v>3160</v>
      </c>
      <c r="H2413" s="185">
        <f t="shared" si="165"/>
        <v>0</v>
      </c>
      <c r="I2413" s="42">
        <v>43230</v>
      </c>
      <c r="J2413" s="26" t="s">
        <v>7984</v>
      </c>
      <c r="K2413" s="39"/>
      <c r="L2413" s="39"/>
      <c r="M2413" s="39"/>
      <c r="N2413" s="39"/>
      <c r="O2413" s="39"/>
      <c r="P2413" s="26" t="s">
        <v>7984</v>
      </c>
      <c r="Q2413" s="39"/>
    </row>
    <row r="2414" spans="1:17" ht="94.5" x14ac:dyDescent="0.25">
      <c r="A2414" s="417">
        <f t="shared" si="166"/>
        <v>2242</v>
      </c>
      <c r="B2414" s="422" t="s">
        <v>7917</v>
      </c>
      <c r="C2414" s="275" t="s">
        <v>7918</v>
      </c>
      <c r="D2414" s="166" t="s">
        <v>8012</v>
      </c>
      <c r="E2414" s="47" t="s">
        <v>1897</v>
      </c>
      <c r="F2414" s="62">
        <v>1900</v>
      </c>
      <c r="G2414" s="62">
        <v>1900</v>
      </c>
      <c r="H2414" s="185">
        <f t="shared" si="165"/>
        <v>0</v>
      </c>
      <c r="I2414" s="42">
        <v>41422</v>
      </c>
      <c r="J2414" s="26" t="s">
        <v>7994</v>
      </c>
      <c r="K2414" s="39"/>
      <c r="L2414" s="39"/>
      <c r="M2414" s="39"/>
      <c r="N2414" s="39"/>
      <c r="O2414" s="39"/>
      <c r="P2414" s="26" t="s">
        <v>7994</v>
      </c>
      <c r="Q2414" s="39"/>
    </row>
    <row r="2415" spans="1:17" ht="94.5" x14ac:dyDescent="0.25">
      <c r="A2415" s="417">
        <f t="shared" si="166"/>
        <v>2243</v>
      </c>
      <c r="B2415" s="422" t="s">
        <v>7919</v>
      </c>
      <c r="C2415" s="275" t="s">
        <v>7920</v>
      </c>
      <c r="D2415" s="166" t="s">
        <v>8012</v>
      </c>
      <c r="E2415" s="47" t="s">
        <v>1897</v>
      </c>
      <c r="F2415" s="62">
        <v>2200</v>
      </c>
      <c r="G2415" s="62">
        <v>2200</v>
      </c>
      <c r="H2415" s="185">
        <f t="shared" si="165"/>
        <v>0</v>
      </c>
      <c r="I2415" s="42">
        <v>41422</v>
      </c>
      <c r="J2415" s="26" t="s">
        <v>7994</v>
      </c>
      <c r="K2415" s="39"/>
      <c r="L2415" s="39"/>
      <c r="M2415" s="39"/>
      <c r="N2415" s="39"/>
      <c r="O2415" s="39"/>
      <c r="P2415" s="26" t="s">
        <v>7994</v>
      </c>
      <c r="Q2415" s="39"/>
    </row>
    <row r="2416" spans="1:17" ht="94.5" x14ac:dyDescent="0.25">
      <c r="A2416" s="417">
        <f t="shared" si="166"/>
        <v>2244</v>
      </c>
      <c r="B2416" s="422" t="s">
        <v>7921</v>
      </c>
      <c r="C2416" s="275" t="s">
        <v>7920</v>
      </c>
      <c r="D2416" s="166" t="s">
        <v>8012</v>
      </c>
      <c r="E2416" s="47" t="s">
        <v>1897</v>
      </c>
      <c r="F2416" s="62">
        <v>2200</v>
      </c>
      <c r="G2416" s="62">
        <v>2200</v>
      </c>
      <c r="H2416" s="185">
        <f t="shared" si="165"/>
        <v>0</v>
      </c>
      <c r="I2416" s="42">
        <v>41422</v>
      </c>
      <c r="J2416" s="26" t="s">
        <v>7994</v>
      </c>
      <c r="K2416" s="39"/>
      <c r="L2416" s="39"/>
      <c r="M2416" s="39"/>
      <c r="N2416" s="39"/>
      <c r="O2416" s="39"/>
      <c r="P2416" s="26" t="s">
        <v>7994</v>
      </c>
      <c r="Q2416" s="39"/>
    </row>
    <row r="2417" spans="1:18" ht="180" x14ac:dyDescent="0.25">
      <c r="A2417" s="417"/>
      <c r="B2417" s="422" t="s">
        <v>7922</v>
      </c>
      <c r="C2417" s="275" t="s">
        <v>4582</v>
      </c>
      <c r="D2417" s="166" t="s">
        <v>8013</v>
      </c>
      <c r="E2417" s="47" t="s">
        <v>1897</v>
      </c>
      <c r="F2417" s="62"/>
      <c r="G2417" s="62"/>
      <c r="H2417" s="185"/>
      <c r="I2417" s="42">
        <v>43403</v>
      </c>
      <c r="J2417" s="26" t="s">
        <v>7957</v>
      </c>
      <c r="K2417" s="39"/>
      <c r="L2417" s="39"/>
      <c r="M2417" s="39"/>
      <c r="N2417" s="39"/>
      <c r="O2417" s="39"/>
      <c r="P2417" s="26" t="s">
        <v>7957</v>
      </c>
      <c r="Q2417" s="47" t="s">
        <v>8006</v>
      </c>
    </row>
    <row r="2418" spans="1:18" ht="94.5" x14ac:dyDescent="0.25">
      <c r="A2418" s="417">
        <f>A2416+1</f>
        <v>2245</v>
      </c>
      <c r="B2418" s="422" t="s">
        <v>7923</v>
      </c>
      <c r="C2418" s="275" t="s">
        <v>7924</v>
      </c>
      <c r="D2418" s="166"/>
      <c r="E2418" s="47" t="s">
        <v>1897</v>
      </c>
      <c r="F2418" s="62">
        <v>8400</v>
      </c>
      <c r="G2418" s="62">
        <v>8400</v>
      </c>
      <c r="H2418" s="185">
        <v>0</v>
      </c>
      <c r="I2418" s="42">
        <v>44348</v>
      </c>
      <c r="J2418" s="26" t="s">
        <v>7995</v>
      </c>
      <c r="K2418" s="39"/>
      <c r="L2418" s="39"/>
      <c r="M2418" s="39"/>
      <c r="N2418" s="39"/>
      <c r="O2418" s="39"/>
      <c r="P2418" s="26" t="s">
        <v>7995</v>
      </c>
      <c r="Q2418" s="47"/>
    </row>
    <row r="2419" spans="1:18" ht="94.5" x14ac:dyDescent="0.25">
      <c r="A2419" s="417">
        <f t="shared" si="166"/>
        <v>2246</v>
      </c>
      <c r="B2419" s="422" t="s">
        <v>7925</v>
      </c>
      <c r="C2419" s="275" t="s">
        <v>7924</v>
      </c>
      <c r="D2419" s="166"/>
      <c r="E2419" s="47" t="s">
        <v>1897</v>
      </c>
      <c r="F2419" s="62">
        <v>8400</v>
      </c>
      <c r="G2419" s="62">
        <v>8400</v>
      </c>
      <c r="H2419" s="185">
        <v>0</v>
      </c>
      <c r="I2419" s="42">
        <v>44348</v>
      </c>
      <c r="J2419" s="26" t="s">
        <v>7995</v>
      </c>
      <c r="K2419" s="39"/>
      <c r="L2419" s="39"/>
      <c r="M2419" s="39"/>
      <c r="N2419" s="39"/>
      <c r="O2419" s="39"/>
      <c r="P2419" s="26" t="s">
        <v>7995</v>
      </c>
      <c r="Q2419" s="47"/>
    </row>
    <row r="2420" spans="1:18" ht="94.5" x14ac:dyDescent="0.25">
      <c r="A2420" s="417">
        <f t="shared" si="166"/>
        <v>2247</v>
      </c>
      <c r="B2420" s="422" t="s">
        <v>7926</v>
      </c>
      <c r="C2420" s="275" t="s">
        <v>7927</v>
      </c>
      <c r="D2420" s="166"/>
      <c r="E2420" s="47" t="s">
        <v>1897</v>
      </c>
      <c r="F2420" s="62">
        <v>2070</v>
      </c>
      <c r="G2420" s="62">
        <v>2070</v>
      </c>
      <c r="H2420" s="185">
        <v>0</v>
      </c>
      <c r="I2420" s="42">
        <v>44459</v>
      </c>
      <c r="J2420" s="26" t="s">
        <v>7996</v>
      </c>
      <c r="K2420" s="39"/>
      <c r="L2420" s="39"/>
      <c r="M2420" s="39"/>
      <c r="N2420" s="39"/>
      <c r="O2420" s="39"/>
      <c r="P2420" s="26" t="s">
        <v>7996</v>
      </c>
      <c r="Q2420" s="47"/>
    </row>
    <row r="2421" spans="1:18" ht="94.5" x14ac:dyDescent="0.25">
      <c r="A2421" s="417">
        <f t="shared" si="166"/>
        <v>2248</v>
      </c>
      <c r="B2421" s="593" t="s">
        <v>7928</v>
      </c>
      <c r="C2421" s="429" t="s">
        <v>7929</v>
      </c>
      <c r="D2421" s="166"/>
      <c r="E2421" s="47" t="s">
        <v>1897</v>
      </c>
      <c r="F2421" s="62">
        <v>7200</v>
      </c>
      <c r="G2421" s="62">
        <v>7200</v>
      </c>
      <c r="H2421" s="185">
        <v>0</v>
      </c>
      <c r="I2421" s="42">
        <v>45275</v>
      </c>
      <c r="J2421" s="26" t="s">
        <v>7997</v>
      </c>
      <c r="K2421" s="39"/>
      <c r="L2421" s="39"/>
      <c r="M2421" s="39"/>
      <c r="N2421" s="39"/>
      <c r="O2421" s="39"/>
      <c r="P2421" s="26" t="s">
        <v>7997</v>
      </c>
      <c r="Q2421" s="47"/>
    </row>
    <row r="2422" spans="1:18" ht="94.5" x14ac:dyDescent="0.25">
      <c r="A2422" s="417">
        <f t="shared" si="166"/>
        <v>2249</v>
      </c>
      <c r="B2422" s="593" t="s">
        <v>7930</v>
      </c>
      <c r="C2422" s="594" t="s">
        <v>7931</v>
      </c>
      <c r="D2422" s="166"/>
      <c r="E2422" s="47" t="s">
        <v>1897</v>
      </c>
      <c r="F2422" s="62">
        <v>4800</v>
      </c>
      <c r="G2422" s="62">
        <v>4800</v>
      </c>
      <c r="H2422" s="185">
        <v>0</v>
      </c>
      <c r="I2422" s="42">
        <v>45237</v>
      </c>
      <c r="J2422" s="26" t="s">
        <v>7998</v>
      </c>
      <c r="K2422" s="39"/>
      <c r="L2422" s="39"/>
      <c r="M2422" s="39"/>
      <c r="N2422" s="39"/>
      <c r="O2422" s="39"/>
      <c r="P2422" s="26" t="s">
        <v>7998</v>
      </c>
      <c r="Q2422" s="47"/>
    </row>
    <row r="2423" spans="1:18" ht="94.5" x14ac:dyDescent="0.25">
      <c r="A2423" s="417">
        <f t="shared" si="166"/>
        <v>2250</v>
      </c>
      <c r="B2423" s="593" t="s">
        <v>7932</v>
      </c>
      <c r="C2423" s="149" t="s">
        <v>7933</v>
      </c>
      <c r="D2423" s="166"/>
      <c r="E2423" s="47" t="s">
        <v>1897</v>
      </c>
      <c r="F2423" s="62">
        <v>4606</v>
      </c>
      <c r="G2423" s="62">
        <v>4606</v>
      </c>
      <c r="H2423" s="185">
        <v>0</v>
      </c>
      <c r="I2423" s="42">
        <v>45012</v>
      </c>
      <c r="J2423" s="26" t="s">
        <v>7999</v>
      </c>
      <c r="K2423" s="39"/>
      <c r="L2423" s="39"/>
      <c r="M2423" s="39"/>
      <c r="N2423" s="39"/>
      <c r="O2423" s="39"/>
      <c r="P2423" s="26" t="s">
        <v>7999</v>
      </c>
      <c r="Q2423" s="47"/>
    </row>
    <row r="2424" spans="1:18" ht="94.5" x14ac:dyDescent="0.25">
      <c r="A2424" s="417">
        <f t="shared" si="166"/>
        <v>2251</v>
      </c>
      <c r="B2424" s="593" t="s">
        <v>7934</v>
      </c>
      <c r="C2424" s="594" t="s">
        <v>7935</v>
      </c>
      <c r="D2424" s="166"/>
      <c r="E2424" s="47" t="s">
        <v>1897</v>
      </c>
      <c r="F2424" s="62">
        <v>5150</v>
      </c>
      <c r="G2424" s="62">
        <v>5150</v>
      </c>
      <c r="H2424" s="185">
        <v>0</v>
      </c>
      <c r="I2424" s="42">
        <v>44950</v>
      </c>
      <c r="J2424" s="26" t="s">
        <v>8000</v>
      </c>
      <c r="K2424" s="39"/>
      <c r="L2424" s="39"/>
      <c r="M2424" s="39"/>
      <c r="N2424" s="39"/>
      <c r="O2424" s="39"/>
      <c r="P2424" s="26" t="s">
        <v>8000</v>
      </c>
      <c r="Q2424" s="47"/>
    </row>
    <row r="2425" spans="1:18" x14ac:dyDescent="0.25">
      <c r="A2425" s="595" t="s">
        <v>1780</v>
      </c>
      <c r="B2425" s="596"/>
      <c r="C2425" s="596"/>
      <c r="D2425" s="433"/>
      <c r="E2425" s="433"/>
      <c r="F2425" s="433"/>
      <c r="G2425" s="496"/>
      <c r="H2425" s="197"/>
      <c r="I2425" s="197"/>
      <c r="J2425" s="197"/>
      <c r="K2425" s="197"/>
      <c r="L2425" s="197"/>
      <c r="M2425" s="196"/>
      <c r="N2425" s="196"/>
      <c r="O2425" s="197"/>
      <c r="P2425" s="198"/>
      <c r="Q2425" s="198"/>
      <c r="R2425" s="199"/>
    </row>
    <row r="2426" spans="1:18" x14ac:dyDescent="0.25">
      <c r="A2426" s="595" t="s">
        <v>8257</v>
      </c>
      <c r="B2426" s="597"/>
      <c r="C2426" s="596"/>
      <c r="D2426" s="433"/>
      <c r="E2426" s="433"/>
      <c r="F2426" s="433">
        <f>SUM(F2427:F2479)</f>
        <v>5408203.5099999998</v>
      </c>
      <c r="G2426" s="433">
        <f>SUM(G2427:G2479)</f>
        <v>2126393.63</v>
      </c>
      <c r="H2426" s="433">
        <f>SUM(H2427:H2479)</f>
        <v>3281809.88</v>
      </c>
      <c r="I2426" s="197"/>
      <c r="J2426" s="197"/>
      <c r="K2426" s="197"/>
      <c r="L2426" s="197"/>
      <c r="M2426" s="196"/>
      <c r="N2426" s="196"/>
      <c r="O2426" s="197"/>
      <c r="P2426" s="198"/>
      <c r="Q2426" s="198"/>
      <c r="R2426" s="199"/>
    </row>
    <row r="2427" spans="1:18" ht="112.5" x14ac:dyDescent="0.25">
      <c r="A2427" s="417">
        <f>A2416+1</f>
        <v>2245</v>
      </c>
      <c r="B2427" s="123" t="s">
        <v>8031</v>
      </c>
      <c r="C2427" s="371" t="s">
        <v>8032</v>
      </c>
      <c r="D2427" s="39"/>
      <c r="E2427" s="154" t="s">
        <v>797</v>
      </c>
      <c r="F2427" s="193">
        <v>99546</v>
      </c>
      <c r="G2427" s="193">
        <v>99546</v>
      </c>
      <c r="H2427" s="245">
        <v>0</v>
      </c>
      <c r="I2427" s="379" t="s">
        <v>8231</v>
      </c>
      <c r="J2427" s="418" t="s">
        <v>1786</v>
      </c>
      <c r="K2427" s="116"/>
      <c r="L2427" s="116"/>
      <c r="P2427" s="418" t="s">
        <v>1786</v>
      </c>
      <c r="Q2427" s="39"/>
    </row>
    <row r="2428" spans="1:18" ht="112.5" x14ac:dyDescent="0.25">
      <c r="A2428" s="417">
        <f>A2427+1</f>
        <v>2246</v>
      </c>
      <c r="B2428" s="422" t="s">
        <v>8033</v>
      </c>
      <c r="C2428" s="371" t="s">
        <v>8034</v>
      </c>
      <c r="D2428" s="39"/>
      <c r="E2428" s="154" t="s">
        <v>797</v>
      </c>
      <c r="F2428" s="193">
        <v>56184.36</v>
      </c>
      <c r="G2428" s="193">
        <v>56184.36</v>
      </c>
      <c r="H2428" s="245">
        <v>0</v>
      </c>
      <c r="I2428" s="379" t="s">
        <v>8231</v>
      </c>
      <c r="J2428" s="418" t="s">
        <v>1786</v>
      </c>
      <c r="K2428" s="116"/>
      <c r="L2428" s="116"/>
      <c r="P2428" s="412" t="s">
        <v>1786</v>
      </c>
      <c r="Q2428" s="39"/>
    </row>
    <row r="2429" spans="1:18" ht="153" x14ac:dyDescent="0.25">
      <c r="A2429" s="417">
        <f t="shared" ref="A2429:A2479" si="167">A2428+1</f>
        <v>2247</v>
      </c>
      <c r="B2429" s="422" t="s">
        <v>8035</v>
      </c>
      <c r="C2429" s="371" t="s">
        <v>8036</v>
      </c>
      <c r="D2429" s="39"/>
      <c r="E2429" s="154" t="s">
        <v>797</v>
      </c>
      <c r="F2429" s="193">
        <v>23782.9</v>
      </c>
      <c r="G2429" s="193">
        <v>23782.9</v>
      </c>
      <c r="H2429" s="245">
        <v>0</v>
      </c>
      <c r="I2429" s="379" t="s">
        <v>8231</v>
      </c>
      <c r="J2429" s="418" t="s">
        <v>1786</v>
      </c>
      <c r="K2429" s="116"/>
      <c r="L2429" s="116"/>
      <c r="P2429" s="403" t="s">
        <v>1786</v>
      </c>
      <c r="Q2429" s="39"/>
    </row>
    <row r="2430" spans="1:18" ht="153" x14ac:dyDescent="0.25">
      <c r="A2430" s="417">
        <f t="shared" si="167"/>
        <v>2248</v>
      </c>
      <c r="B2430" s="422" t="s">
        <v>8037</v>
      </c>
      <c r="C2430" s="371" t="s">
        <v>8038</v>
      </c>
      <c r="D2430" s="39"/>
      <c r="E2430" s="154" t="s">
        <v>797</v>
      </c>
      <c r="F2430" s="193">
        <v>23499</v>
      </c>
      <c r="G2430" s="193">
        <v>23499</v>
      </c>
      <c r="H2430" s="245">
        <v>0</v>
      </c>
      <c r="I2430" s="379" t="s">
        <v>8231</v>
      </c>
      <c r="J2430" s="418" t="s">
        <v>1786</v>
      </c>
      <c r="K2430" s="116"/>
      <c r="L2430" s="116"/>
      <c r="P2430" s="403" t="s">
        <v>1786</v>
      </c>
      <c r="Q2430" s="39"/>
    </row>
    <row r="2431" spans="1:18" ht="102" x14ac:dyDescent="0.25">
      <c r="A2431" s="417">
        <f t="shared" si="167"/>
        <v>2249</v>
      </c>
      <c r="B2431" s="422" t="s">
        <v>8039</v>
      </c>
      <c r="C2431" s="371" t="s">
        <v>8040</v>
      </c>
      <c r="D2431" s="39"/>
      <c r="E2431" s="154" t="s">
        <v>797</v>
      </c>
      <c r="F2431" s="193">
        <v>7920</v>
      </c>
      <c r="G2431" s="193">
        <v>7920</v>
      </c>
      <c r="H2431" s="245">
        <v>0</v>
      </c>
      <c r="I2431" s="379" t="s">
        <v>8232</v>
      </c>
      <c r="J2431" s="418" t="s">
        <v>8258</v>
      </c>
      <c r="K2431" s="116"/>
      <c r="L2431" s="116"/>
      <c r="P2431" s="403" t="s">
        <v>8258</v>
      </c>
      <c r="Q2431" s="39"/>
    </row>
    <row r="2432" spans="1:18" ht="90" x14ac:dyDescent="0.25">
      <c r="A2432" s="417">
        <f t="shared" si="167"/>
        <v>2250</v>
      </c>
      <c r="B2432" s="422" t="s">
        <v>8041</v>
      </c>
      <c r="C2432" s="371" t="s">
        <v>8042</v>
      </c>
      <c r="D2432" s="39"/>
      <c r="E2432" s="154" t="s">
        <v>797</v>
      </c>
      <c r="F2432" s="193">
        <v>45000</v>
      </c>
      <c r="G2432" s="193">
        <v>45000</v>
      </c>
      <c r="H2432" s="193">
        <f>F2432-G2432</f>
        <v>0</v>
      </c>
      <c r="I2432" s="379" t="s">
        <v>8233</v>
      </c>
      <c r="J2432" s="418" t="s">
        <v>8259</v>
      </c>
      <c r="K2432" s="116"/>
      <c r="L2432" s="116"/>
      <c r="P2432" s="403" t="s">
        <v>8259</v>
      </c>
      <c r="Q2432" s="39"/>
    </row>
    <row r="2433" spans="1:17" ht="90" x14ac:dyDescent="0.25">
      <c r="A2433" s="417">
        <f t="shared" si="167"/>
        <v>2251</v>
      </c>
      <c r="B2433" s="422" t="s">
        <v>8043</v>
      </c>
      <c r="C2433" s="371" t="s">
        <v>8044</v>
      </c>
      <c r="D2433" s="39"/>
      <c r="E2433" s="154" t="s">
        <v>797</v>
      </c>
      <c r="F2433" s="193">
        <v>6800</v>
      </c>
      <c r="G2433" s="193">
        <v>6800</v>
      </c>
      <c r="H2433" s="375">
        <v>0</v>
      </c>
      <c r="I2433" s="379" t="s">
        <v>8234</v>
      </c>
      <c r="J2433" s="418" t="s">
        <v>8260</v>
      </c>
      <c r="K2433" s="116"/>
      <c r="L2433" s="116"/>
      <c r="P2433" s="403" t="s">
        <v>8260</v>
      </c>
      <c r="Q2433" s="39"/>
    </row>
    <row r="2434" spans="1:17" ht="90" x14ac:dyDescent="0.25">
      <c r="A2434" s="417">
        <f t="shared" si="167"/>
        <v>2252</v>
      </c>
      <c r="B2434" s="422" t="s">
        <v>8045</v>
      </c>
      <c r="C2434" s="371" t="s">
        <v>8046</v>
      </c>
      <c r="D2434" s="39"/>
      <c r="E2434" s="154" t="s">
        <v>797</v>
      </c>
      <c r="F2434" s="193">
        <v>17100</v>
      </c>
      <c r="G2434" s="193">
        <v>17100</v>
      </c>
      <c r="H2434" s="375">
        <v>0</v>
      </c>
      <c r="I2434" s="379" t="s">
        <v>8235</v>
      </c>
      <c r="J2434" s="418" t="s">
        <v>8261</v>
      </c>
      <c r="K2434" s="116"/>
      <c r="L2434" s="116"/>
      <c r="P2434" s="403" t="s">
        <v>8261</v>
      </c>
      <c r="Q2434" s="39"/>
    </row>
    <row r="2435" spans="1:17" ht="101.25" x14ac:dyDescent="0.25">
      <c r="A2435" s="417">
        <f t="shared" si="167"/>
        <v>2253</v>
      </c>
      <c r="B2435" s="422" t="s">
        <v>8047</v>
      </c>
      <c r="C2435" s="371" t="s">
        <v>8048</v>
      </c>
      <c r="D2435" s="39"/>
      <c r="E2435" s="154" t="s">
        <v>797</v>
      </c>
      <c r="F2435" s="193">
        <v>1390138.88</v>
      </c>
      <c r="G2435" s="193">
        <v>339812</v>
      </c>
      <c r="H2435" s="193">
        <f t="shared" ref="H2435:H2441" si="168">F2435-G2435</f>
        <v>1050326.8799999999</v>
      </c>
      <c r="I2435" s="379" t="s">
        <v>8236</v>
      </c>
      <c r="J2435" s="418" t="s">
        <v>8262</v>
      </c>
      <c r="K2435" s="116"/>
      <c r="L2435" s="116"/>
      <c r="P2435" s="418" t="s">
        <v>8262</v>
      </c>
      <c r="Q2435" s="39"/>
    </row>
    <row r="2436" spans="1:17" ht="101.25" x14ac:dyDescent="0.25">
      <c r="A2436" s="417">
        <f t="shared" si="167"/>
        <v>2254</v>
      </c>
      <c r="B2436" s="422" t="s">
        <v>8049</v>
      </c>
      <c r="C2436" s="371" t="s">
        <v>8050</v>
      </c>
      <c r="D2436" s="39"/>
      <c r="E2436" s="154" t="s">
        <v>797</v>
      </c>
      <c r="F2436" s="376">
        <v>1283841.45</v>
      </c>
      <c r="G2436" s="376">
        <v>313828.24</v>
      </c>
      <c r="H2436" s="193">
        <f t="shared" si="168"/>
        <v>970013.21</v>
      </c>
      <c r="I2436" s="379" t="s">
        <v>8236</v>
      </c>
      <c r="J2436" s="418" t="s">
        <v>8262</v>
      </c>
      <c r="K2436" s="116"/>
      <c r="L2436" s="116"/>
      <c r="P2436" s="418" t="s">
        <v>8262</v>
      </c>
      <c r="Q2436" s="39"/>
    </row>
    <row r="2437" spans="1:17" ht="90" x14ac:dyDescent="0.25">
      <c r="A2437" s="417">
        <f t="shared" si="167"/>
        <v>2255</v>
      </c>
      <c r="B2437" s="422" t="s">
        <v>8051</v>
      </c>
      <c r="C2437" s="371" t="s">
        <v>8052</v>
      </c>
      <c r="D2437" s="39"/>
      <c r="E2437" s="154" t="s">
        <v>797</v>
      </c>
      <c r="F2437" s="193">
        <v>3800</v>
      </c>
      <c r="G2437" s="193">
        <v>3800</v>
      </c>
      <c r="H2437" s="193">
        <f t="shared" si="168"/>
        <v>0</v>
      </c>
      <c r="I2437" s="379" t="s">
        <v>8237</v>
      </c>
      <c r="J2437" s="418" t="s">
        <v>8263</v>
      </c>
      <c r="K2437" s="116"/>
      <c r="L2437" s="116"/>
      <c r="P2437" s="403" t="s">
        <v>8263</v>
      </c>
      <c r="Q2437" s="39"/>
    </row>
    <row r="2438" spans="1:17" ht="90" x14ac:dyDescent="0.25">
      <c r="A2438" s="417">
        <f t="shared" si="167"/>
        <v>2256</v>
      </c>
      <c r="B2438" s="422" t="s">
        <v>8053</v>
      </c>
      <c r="C2438" s="371" t="s">
        <v>8054</v>
      </c>
      <c r="D2438" s="39"/>
      <c r="E2438" s="154" t="s">
        <v>797</v>
      </c>
      <c r="F2438" s="193">
        <v>30000</v>
      </c>
      <c r="G2438" s="193">
        <v>30000</v>
      </c>
      <c r="H2438" s="193">
        <f t="shared" si="168"/>
        <v>0</v>
      </c>
      <c r="I2438" s="379" t="s">
        <v>8238</v>
      </c>
      <c r="J2438" s="418" t="s">
        <v>8264</v>
      </c>
      <c r="K2438" s="116"/>
      <c r="L2438" s="116"/>
      <c r="P2438" s="403" t="s">
        <v>8264</v>
      </c>
      <c r="Q2438" s="39"/>
    </row>
    <row r="2439" spans="1:17" ht="90" x14ac:dyDescent="0.25">
      <c r="A2439" s="417">
        <f t="shared" si="167"/>
        <v>2257</v>
      </c>
      <c r="B2439" s="422" t="s">
        <v>8055</v>
      </c>
      <c r="C2439" s="371" t="s">
        <v>8056</v>
      </c>
      <c r="D2439" s="39"/>
      <c r="E2439" s="154" t="s">
        <v>797</v>
      </c>
      <c r="F2439" s="193">
        <v>213708.05</v>
      </c>
      <c r="G2439" s="193">
        <v>213708.05</v>
      </c>
      <c r="H2439" s="193">
        <f t="shared" si="168"/>
        <v>0</v>
      </c>
      <c r="I2439" s="379" t="s">
        <v>8239</v>
      </c>
      <c r="J2439" s="418" t="s">
        <v>8265</v>
      </c>
      <c r="K2439" s="116"/>
      <c r="L2439" s="116"/>
      <c r="P2439" s="403" t="s">
        <v>8265</v>
      </c>
      <c r="Q2439" s="39"/>
    </row>
    <row r="2440" spans="1:17" ht="90" x14ac:dyDescent="0.25">
      <c r="A2440" s="417">
        <f t="shared" si="167"/>
        <v>2258</v>
      </c>
      <c r="B2440" s="422" t="s">
        <v>8057</v>
      </c>
      <c r="C2440" s="371" t="s">
        <v>8058</v>
      </c>
      <c r="D2440" s="39"/>
      <c r="E2440" s="154" t="s">
        <v>797</v>
      </c>
      <c r="F2440" s="193">
        <v>31291.95</v>
      </c>
      <c r="G2440" s="193">
        <v>31291.95</v>
      </c>
      <c r="H2440" s="193">
        <f t="shared" si="168"/>
        <v>0</v>
      </c>
      <c r="I2440" s="379" t="s">
        <v>8239</v>
      </c>
      <c r="J2440" s="418" t="s">
        <v>8266</v>
      </c>
      <c r="K2440" s="116"/>
      <c r="L2440" s="116"/>
      <c r="P2440" s="403" t="s">
        <v>8266</v>
      </c>
      <c r="Q2440" s="39"/>
    </row>
    <row r="2441" spans="1:17" ht="127.5" x14ac:dyDescent="0.25">
      <c r="A2441" s="417">
        <f t="shared" si="167"/>
        <v>2259</v>
      </c>
      <c r="B2441" s="422" t="s">
        <v>8059</v>
      </c>
      <c r="C2441" s="371" t="s">
        <v>8060</v>
      </c>
      <c r="D2441" s="39"/>
      <c r="E2441" s="154" t="s">
        <v>797</v>
      </c>
      <c r="F2441" s="376">
        <v>1900121.1</v>
      </c>
      <c r="G2441" s="376">
        <v>638651.31000000006</v>
      </c>
      <c r="H2441" s="376">
        <f t="shared" si="168"/>
        <v>1261469.79</v>
      </c>
      <c r="I2441" s="379" t="s">
        <v>8240</v>
      </c>
      <c r="J2441" s="418" t="s">
        <v>8267</v>
      </c>
      <c r="K2441" s="116"/>
      <c r="L2441" s="116"/>
      <c r="P2441" s="403" t="s">
        <v>8267</v>
      </c>
      <c r="Q2441" s="39"/>
    </row>
    <row r="2442" spans="1:17" ht="90" x14ac:dyDescent="0.25">
      <c r="A2442" s="417">
        <f t="shared" si="167"/>
        <v>2260</v>
      </c>
      <c r="B2442" s="422" t="s">
        <v>8061</v>
      </c>
      <c r="C2442" s="372" t="s">
        <v>8062</v>
      </c>
      <c r="D2442" s="39"/>
      <c r="E2442" s="154" t="s">
        <v>797</v>
      </c>
      <c r="F2442" s="376">
        <v>6990</v>
      </c>
      <c r="G2442" s="376">
        <v>6990</v>
      </c>
      <c r="H2442" s="193">
        <v>0</v>
      </c>
      <c r="I2442" s="379" t="s">
        <v>8241</v>
      </c>
      <c r="J2442" s="418" t="s">
        <v>8268</v>
      </c>
      <c r="K2442" s="116"/>
      <c r="L2442" s="116"/>
      <c r="P2442" s="403" t="s">
        <v>8268</v>
      </c>
      <c r="Q2442" s="39"/>
    </row>
    <row r="2443" spans="1:17" ht="90" x14ac:dyDescent="0.25">
      <c r="A2443" s="417">
        <f t="shared" si="167"/>
        <v>2261</v>
      </c>
      <c r="B2443" s="422" t="s">
        <v>8063</v>
      </c>
      <c r="C2443" s="372" t="s">
        <v>8064</v>
      </c>
      <c r="D2443" s="39"/>
      <c r="E2443" s="154" t="s">
        <v>797</v>
      </c>
      <c r="F2443" s="377">
        <v>3494</v>
      </c>
      <c r="G2443" s="377">
        <v>3494</v>
      </c>
      <c r="H2443" s="378">
        <v>0</v>
      </c>
      <c r="I2443" s="379" t="s">
        <v>8242</v>
      </c>
      <c r="J2443" s="418" t="s">
        <v>8269</v>
      </c>
      <c r="K2443" s="116"/>
      <c r="L2443" s="116"/>
      <c r="P2443" s="418" t="s">
        <v>8269</v>
      </c>
      <c r="Q2443" s="39"/>
    </row>
    <row r="2444" spans="1:17" ht="114.75" x14ac:dyDescent="0.25">
      <c r="A2444" s="417">
        <f t="shared" si="167"/>
        <v>2262</v>
      </c>
      <c r="B2444" s="422" t="s">
        <v>8065</v>
      </c>
      <c r="C2444" s="371" t="s">
        <v>8066</v>
      </c>
      <c r="D2444" s="39"/>
      <c r="E2444" s="154" t="s">
        <v>797</v>
      </c>
      <c r="F2444" s="376">
        <v>13620</v>
      </c>
      <c r="G2444" s="376">
        <v>13620</v>
      </c>
      <c r="H2444" s="193">
        <v>0</v>
      </c>
      <c r="I2444" s="379" t="s">
        <v>8243</v>
      </c>
      <c r="J2444" s="418" t="s">
        <v>8270</v>
      </c>
      <c r="K2444" s="116"/>
      <c r="L2444" s="116"/>
      <c r="P2444" s="403" t="s">
        <v>8270</v>
      </c>
      <c r="Q2444" s="39"/>
    </row>
    <row r="2445" spans="1:17" ht="90" x14ac:dyDescent="0.25">
      <c r="A2445" s="417">
        <f t="shared" si="167"/>
        <v>2263</v>
      </c>
      <c r="B2445" s="422" t="s">
        <v>8067</v>
      </c>
      <c r="C2445" s="371" t="s">
        <v>8068</v>
      </c>
      <c r="D2445" s="39"/>
      <c r="E2445" s="154" t="s">
        <v>797</v>
      </c>
      <c r="F2445" s="376">
        <v>4608</v>
      </c>
      <c r="G2445" s="376">
        <v>4608</v>
      </c>
      <c r="H2445" s="193">
        <v>0</v>
      </c>
      <c r="I2445" s="379" t="s">
        <v>8244</v>
      </c>
      <c r="J2445" s="418" t="s">
        <v>8271</v>
      </c>
      <c r="K2445" s="116"/>
      <c r="L2445" s="116"/>
      <c r="P2445" s="403" t="s">
        <v>8271</v>
      </c>
      <c r="Q2445" s="39"/>
    </row>
    <row r="2446" spans="1:17" ht="90" x14ac:dyDescent="0.25">
      <c r="A2446" s="417">
        <f t="shared" si="167"/>
        <v>2264</v>
      </c>
      <c r="B2446" s="422" t="s">
        <v>8069</v>
      </c>
      <c r="C2446" s="371" t="s">
        <v>3347</v>
      </c>
      <c r="D2446" s="39"/>
      <c r="E2446" s="154" t="s">
        <v>797</v>
      </c>
      <c r="F2446" s="193">
        <v>5000</v>
      </c>
      <c r="G2446" s="193">
        <v>5000</v>
      </c>
      <c r="H2446" s="193">
        <v>0</v>
      </c>
      <c r="I2446" s="379" t="s">
        <v>8245</v>
      </c>
      <c r="J2446" s="418" t="s">
        <v>8272</v>
      </c>
      <c r="K2446" s="116"/>
      <c r="L2446" s="116"/>
      <c r="P2446" s="403" t="s">
        <v>8272</v>
      </c>
      <c r="Q2446" s="39"/>
    </row>
    <row r="2447" spans="1:17" ht="90" x14ac:dyDescent="0.25">
      <c r="A2447" s="417">
        <f t="shared" si="167"/>
        <v>2265</v>
      </c>
      <c r="B2447" s="422" t="s">
        <v>8070</v>
      </c>
      <c r="C2447" s="371" t="s">
        <v>3347</v>
      </c>
      <c r="D2447" s="39"/>
      <c r="E2447" s="154" t="s">
        <v>797</v>
      </c>
      <c r="F2447" s="376">
        <v>5000</v>
      </c>
      <c r="G2447" s="376">
        <v>5000</v>
      </c>
      <c r="H2447" s="193">
        <v>0</v>
      </c>
      <c r="I2447" s="379" t="s">
        <v>8245</v>
      </c>
      <c r="J2447" s="418" t="s">
        <v>8272</v>
      </c>
      <c r="K2447" s="116"/>
      <c r="L2447" s="116"/>
      <c r="P2447" s="403" t="s">
        <v>8272</v>
      </c>
      <c r="Q2447" s="39"/>
    </row>
    <row r="2448" spans="1:17" ht="90" x14ac:dyDescent="0.25">
      <c r="A2448" s="417">
        <f t="shared" si="167"/>
        <v>2266</v>
      </c>
      <c r="B2448" s="422" t="s">
        <v>8071</v>
      </c>
      <c r="C2448" s="371" t="s">
        <v>8072</v>
      </c>
      <c r="D2448" s="39"/>
      <c r="E2448" s="154" t="s">
        <v>797</v>
      </c>
      <c r="F2448" s="376">
        <v>10000</v>
      </c>
      <c r="G2448" s="376">
        <v>10000</v>
      </c>
      <c r="H2448" s="193">
        <v>0</v>
      </c>
      <c r="I2448" s="379" t="s">
        <v>8246</v>
      </c>
      <c r="J2448" s="418" t="s">
        <v>8273</v>
      </c>
      <c r="K2448" s="116"/>
      <c r="L2448" s="116"/>
      <c r="P2448" s="403" t="s">
        <v>8273</v>
      </c>
      <c r="Q2448" s="39"/>
    </row>
    <row r="2449" spans="1:17" ht="102" x14ac:dyDescent="0.25">
      <c r="A2449" s="417">
        <f t="shared" si="167"/>
        <v>2267</v>
      </c>
      <c r="B2449" s="422" t="s">
        <v>8073</v>
      </c>
      <c r="C2449" s="371" t="s">
        <v>8074</v>
      </c>
      <c r="D2449" s="39"/>
      <c r="E2449" s="154" t="s">
        <v>797</v>
      </c>
      <c r="F2449" s="376">
        <v>4828</v>
      </c>
      <c r="G2449" s="376">
        <v>4828</v>
      </c>
      <c r="H2449" s="193">
        <v>0</v>
      </c>
      <c r="I2449" s="379" t="s">
        <v>8247</v>
      </c>
      <c r="J2449" s="418" t="s">
        <v>8274</v>
      </c>
      <c r="K2449" s="116"/>
      <c r="L2449" s="116"/>
      <c r="P2449" s="403" t="s">
        <v>8274</v>
      </c>
      <c r="Q2449" s="39"/>
    </row>
    <row r="2450" spans="1:17" ht="90" x14ac:dyDescent="0.25">
      <c r="A2450" s="417">
        <f t="shared" si="167"/>
        <v>2268</v>
      </c>
      <c r="B2450" s="422" t="s">
        <v>8075</v>
      </c>
      <c r="C2450" s="371" t="s">
        <v>8076</v>
      </c>
      <c r="D2450" s="39"/>
      <c r="E2450" s="154" t="s">
        <v>797</v>
      </c>
      <c r="F2450" s="376">
        <v>7320</v>
      </c>
      <c r="G2450" s="376">
        <v>7320</v>
      </c>
      <c r="H2450" s="193">
        <v>0</v>
      </c>
      <c r="I2450" s="379" t="s">
        <v>8248</v>
      </c>
      <c r="J2450" s="418" t="s">
        <v>8275</v>
      </c>
      <c r="K2450" s="116"/>
      <c r="L2450" s="116"/>
      <c r="P2450" s="403" t="s">
        <v>8275</v>
      </c>
      <c r="Q2450" s="39"/>
    </row>
    <row r="2451" spans="1:17" ht="90" x14ac:dyDescent="0.25">
      <c r="A2451" s="417">
        <f t="shared" si="167"/>
        <v>2269</v>
      </c>
      <c r="B2451" s="422" t="s">
        <v>8077</v>
      </c>
      <c r="C2451" s="371" t="s">
        <v>8076</v>
      </c>
      <c r="D2451" s="39"/>
      <c r="E2451" s="154" t="s">
        <v>797</v>
      </c>
      <c r="F2451" s="376">
        <v>7320</v>
      </c>
      <c r="G2451" s="376">
        <v>7320</v>
      </c>
      <c r="H2451" s="193">
        <v>0</v>
      </c>
      <c r="I2451" s="379" t="s">
        <v>8248</v>
      </c>
      <c r="J2451" s="418" t="s">
        <v>8275</v>
      </c>
      <c r="K2451" s="116"/>
      <c r="L2451" s="116"/>
      <c r="P2451" s="418" t="s">
        <v>8275</v>
      </c>
      <c r="Q2451" s="39"/>
    </row>
    <row r="2452" spans="1:17" ht="90" x14ac:dyDescent="0.25">
      <c r="A2452" s="417">
        <f t="shared" si="167"/>
        <v>2270</v>
      </c>
      <c r="B2452" s="422" t="s">
        <v>8078</v>
      </c>
      <c r="C2452" s="371" t="s">
        <v>8079</v>
      </c>
      <c r="D2452" s="39"/>
      <c r="E2452" s="154" t="s">
        <v>797</v>
      </c>
      <c r="F2452" s="376">
        <v>6000</v>
      </c>
      <c r="G2452" s="376">
        <v>6000</v>
      </c>
      <c r="H2452" s="193">
        <v>0</v>
      </c>
      <c r="I2452" s="379" t="s">
        <v>8248</v>
      </c>
      <c r="J2452" s="418" t="s">
        <v>8275</v>
      </c>
      <c r="K2452" s="116"/>
      <c r="L2452" s="116"/>
      <c r="P2452" s="418" t="s">
        <v>8275</v>
      </c>
      <c r="Q2452" s="39"/>
    </row>
    <row r="2453" spans="1:17" ht="90" x14ac:dyDescent="0.25">
      <c r="A2453" s="417">
        <f t="shared" si="167"/>
        <v>2271</v>
      </c>
      <c r="B2453" s="422" t="s">
        <v>8080</v>
      </c>
      <c r="C2453" s="371" t="s">
        <v>8079</v>
      </c>
      <c r="D2453" s="39"/>
      <c r="E2453" s="154" t="s">
        <v>797</v>
      </c>
      <c r="F2453" s="376">
        <v>6000</v>
      </c>
      <c r="G2453" s="376">
        <v>6000</v>
      </c>
      <c r="H2453" s="193">
        <v>0</v>
      </c>
      <c r="I2453" s="379" t="s">
        <v>8248</v>
      </c>
      <c r="J2453" s="418" t="s">
        <v>8275</v>
      </c>
      <c r="K2453" s="116"/>
      <c r="L2453" s="116"/>
      <c r="P2453" s="418" t="s">
        <v>8275</v>
      </c>
      <c r="Q2453" s="39"/>
    </row>
    <row r="2454" spans="1:17" ht="90" x14ac:dyDescent="0.25">
      <c r="A2454" s="417">
        <f t="shared" si="167"/>
        <v>2272</v>
      </c>
      <c r="B2454" s="422" t="s">
        <v>8081</v>
      </c>
      <c r="C2454" s="371" t="s">
        <v>8079</v>
      </c>
      <c r="D2454" s="39"/>
      <c r="E2454" s="154" t="s">
        <v>797</v>
      </c>
      <c r="F2454" s="376">
        <v>6000</v>
      </c>
      <c r="G2454" s="376">
        <v>6000</v>
      </c>
      <c r="H2454" s="193">
        <v>0</v>
      </c>
      <c r="I2454" s="379" t="s">
        <v>8248</v>
      </c>
      <c r="J2454" s="418" t="s">
        <v>8275</v>
      </c>
      <c r="K2454" s="116"/>
      <c r="L2454" s="116"/>
      <c r="P2454" s="418" t="s">
        <v>8275</v>
      </c>
      <c r="Q2454" s="39"/>
    </row>
    <row r="2455" spans="1:17" ht="90" x14ac:dyDescent="0.25">
      <c r="A2455" s="417">
        <f t="shared" si="167"/>
        <v>2273</v>
      </c>
      <c r="B2455" s="422" t="s">
        <v>8082</v>
      </c>
      <c r="C2455" s="371" t="s">
        <v>8083</v>
      </c>
      <c r="D2455" s="39"/>
      <c r="E2455" s="154" t="s">
        <v>797</v>
      </c>
      <c r="F2455" s="376">
        <v>5400</v>
      </c>
      <c r="G2455" s="376">
        <v>5400</v>
      </c>
      <c r="H2455" s="193">
        <v>0</v>
      </c>
      <c r="I2455" s="379" t="s">
        <v>8248</v>
      </c>
      <c r="J2455" s="418" t="s">
        <v>8275</v>
      </c>
      <c r="K2455" s="116"/>
      <c r="L2455" s="116"/>
      <c r="P2455" s="403" t="s">
        <v>8275</v>
      </c>
      <c r="Q2455" s="39"/>
    </row>
    <row r="2456" spans="1:17" ht="90" x14ac:dyDescent="0.25">
      <c r="A2456" s="417">
        <f t="shared" si="167"/>
        <v>2274</v>
      </c>
      <c r="B2456" s="422" t="s">
        <v>8084</v>
      </c>
      <c r="C2456" s="371" t="s">
        <v>8083</v>
      </c>
      <c r="D2456" s="39"/>
      <c r="E2456" s="154" t="s">
        <v>797</v>
      </c>
      <c r="F2456" s="376">
        <v>5400</v>
      </c>
      <c r="G2456" s="376">
        <v>5400</v>
      </c>
      <c r="H2456" s="193">
        <v>0</v>
      </c>
      <c r="I2456" s="379" t="s">
        <v>8248</v>
      </c>
      <c r="J2456" s="418" t="s">
        <v>8275</v>
      </c>
      <c r="K2456" s="116"/>
      <c r="L2456" s="116"/>
      <c r="P2456" s="403" t="s">
        <v>8275</v>
      </c>
      <c r="Q2456" s="39"/>
    </row>
    <row r="2457" spans="1:17" ht="90" x14ac:dyDescent="0.25">
      <c r="A2457" s="417">
        <f t="shared" si="167"/>
        <v>2275</v>
      </c>
      <c r="B2457" s="422" t="s">
        <v>8085</v>
      </c>
      <c r="C2457" s="371" t="s">
        <v>8083</v>
      </c>
      <c r="D2457" s="39"/>
      <c r="E2457" s="154" t="s">
        <v>797</v>
      </c>
      <c r="F2457" s="376">
        <v>5400</v>
      </c>
      <c r="G2457" s="376">
        <v>5400</v>
      </c>
      <c r="H2457" s="193">
        <v>0</v>
      </c>
      <c r="I2457" s="379" t="s">
        <v>8248</v>
      </c>
      <c r="J2457" s="418" t="s">
        <v>8275</v>
      </c>
      <c r="K2457" s="116"/>
      <c r="L2457" s="116"/>
      <c r="P2457" s="418" t="s">
        <v>8275</v>
      </c>
      <c r="Q2457" s="39"/>
    </row>
    <row r="2458" spans="1:17" ht="90" x14ac:dyDescent="0.25">
      <c r="A2458" s="417">
        <f t="shared" si="167"/>
        <v>2276</v>
      </c>
      <c r="B2458" s="422" t="s">
        <v>8086</v>
      </c>
      <c r="C2458" s="371" t="s">
        <v>8076</v>
      </c>
      <c r="D2458" s="39"/>
      <c r="E2458" s="154" t="s">
        <v>797</v>
      </c>
      <c r="F2458" s="376">
        <v>7320</v>
      </c>
      <c r="G2458" s="376">
        <v>7320</v>
      </c>
      <c r="H2458" s="193">
        <v>0</v>
      </c>
      <c r="I2458" s="379" t="s">
        <v>8248</v>
      </c>
      <c r="J2458" s="418" t="s">
        <v>8275</v>
      </c>
      <c r="K2458" s="116"/>
      <c r="L2458" s="116"/>
      <c r="P2458" s="418" t="s">
        <v>8275</v>
      </c>
      <c r="Q2458" s="39"/>
    </row>
    <row r="2459" spans="1:17" ht="90" x14ac:dyDescent="0.25">
      <c r="A2459" s="417">
        <f t="shared" si="167"/>
        <v>2277</v>
      </c>
      <c r="B2459" s="422" t="s">
        <v>8087</v>
      </c>
      <c r="C2459" s="371" t="s">
        <v>8088</v>
      </c>
      <c r="D2459" s="39"/>
      <c r="E2459" s="154" t="s">
        <v>797</v>
      </c>
      <c r="F2459" s="376">
        <v>3771</v>
      </c>
      <c r="G2459" s="376">
        <v>3771</v>
      </c>
      <c r="H2459" s="193">
        <v>0</v>
      </c>
      <c r="I2459" s="379" t="s">
        <v>8249</v>
      </c>
      <c r="J2459" s="418" t="s">
        <v>8276</v>
      </c>
      <c r="K2459" s="116"/>
      <c r="L2459" s="116"/>
      <c r="P2459" s="418" t="s">
        <v>8276</v>
      </c>
      <c r="Q2459" s="39"/>
    </row>
    <row r="2460" spans="1:17" ht="90" x14ac:dyDescent="0.25">
      <c r="A2460" s="417">
        <f t="shared" si="167"/>
        <v>2278</v>
      </c>
      <c r="B2460" s="422" t="s">
        <v>8089</v>
      </c>
      <c r="C2460" s="371" t="s">
        <v>8090</v>
      </c>
      <c r="D2460" s="39"/>
      <c r="E2460" s="154" t="s">
        <v>797</v>
      </c>
      <c r="F2460" s="376">
        <v>3347</v>
      </c>
      <c r="G2460" s="376">
        <v>3347</v>
      </c>
      <c r="H2460" s="193">
        <v>0</v>
      </c>
      <c r="I2460" s="379" t="s">
        <v>8249</v>
      </c>
      <c r="J2460" s="418" t="s">
        <v>8276</v>
      </c>
      <c r="K2460" s="116"/>
      <c r="L2460" s="116"/>
      <c r="P2460" s="418" t="s">
        <v>8276</v>
      </c>
      <c r="Q2460" s="39"/>
    </row>
    <row r="2461" spans="1:17" ht="90" x14ac:dyDescent="0.25">
      <c r="A2461" s="417">
        <f t="shared" si="167"/>
        <v>2279</v>
      </c>
      <c r="B2461" s="422" t="s">
        <v>8091</v>
      </c>
      <c r="C2461" s="371" t="s">
        <v>8092</v>
      </c>
      <c r="D2461" s="39"/>
      <c r="E2461" s="154" t="s">
        <v>797</v>
      </c>
      <c r="F2461" s="376">
        <v>4728</v>
      </c>
      <c r="G2461" s="376">
        <v>4728</v>
      </c>
      <c r="H2461" s="193">
        <v>0</v>
      </c>
      <c r="I2461" s="379" t="s">
        <v>8249</v>
      </c>
      <c r="J2461" s="418" t="s">
        <v>8276</v>
      </c>
      <c r="K2461" s="116"/>
      <c r="L2461" s="116"/>
      <c r="P2461" s="418" t="s">
        <v>8276</v>
      </c>
      <c r="Q2461" s="39"/>
    </row>
    <row r="2462" spans="1:17" ht="90" x14ac:dyDescent="0.25">
      <c r="A2462" s="417">
        <f t="shared" si="167"/>
        <v>2280</v>
      </c>
      <c r="B2462" s="422" t="s">
        <v>8093</v>
      </c>
      <c r="C2462" s="371" t="s">
        <v>8094</v>
      </c>
      <c r="D2462" s="39"/>
      <c r="E2462" s="154" t="s">
        <v>797</v>
      </c>
      <c r="F2462" s="376">
        <v>6782</v>
      </c>
      <c r="G2462" s="376">
        <v>6782</v>
      </c>
      <c r="H2462" s="193">
        <v>0</v>
      </c>
      <c r="I2462" s="379" t="s">
        <v>8249</v>
      </c>
      <c r="J2462" s="418" t="s">
        <v>8276</v>
      </c>
      <c r="K2462" s="116"/>
      <c r="L2462" s="116"/>
      <c r="P2462" s="418" t="s">
        <v>8276</v>
      </c>
      <c r="Q2462" s="39"/>
    </row>
    <row r="2463" spans="1:17" ht="90" x14ac:dyDescent="0.25">
      <c r="A2463" s="417">
        <f t="shared" si="167"/>
        <v>2281</v>
      </c>
      <c r="B2463" s="422" t="s">
        <v>8095</v>
      </c>
      <c r="C2463" s="371" t="s">
        <v>8096</v>
      </c>
      <c r="D2463" s="39"/>
      <c r="E2463" s="154" t="s">
        <v>797</v>
      </c>
      <c r="F2463" s="376">
        <v>5399.91</v>
      </c>
      <c r="G2463" s="376">
        <v>5399.91</v>
      </c>
      <c r="H2463" s="193">
        <v>0</v>
      </c>
      <c r="I2463" s="379" t="s">
        <v>8250</v>
      </c>
      <c r="J2463" s="418" t="s">
        <v>8277</v>
      </c>
      <c r="K2463" s="116"/>
      <c r="L2463" s="116"/>
      <c r="P2463" s="418" t="s">
        <v>8277</v>
      </c>
      <c r="Q2463" s="39"/>
    </row>
    <row r="2464" spans="1:17" ht="102" x14ac:dyDescent="0.25">
      <c r="A2464" s="417">
        <f t="shared" si="167"/>
        <v>2282</v>
      </c>
      <c r="B2464" s="422" t="s">
        <v>8097</v>
      </c>
      <c r="C2464" s="371" t="s">
        <v>8098</v>
      </c>
      <c r="D2464" s="39"/>
      <c r="E2464" s="154" t="s">
        <v>797</v>
      </c>
      <c r="F2464" s="376">
        <v>13390.91</v>
      </c>
      <c r="G2464" s="376">
        <v>13390.91</v>
      </c>
      <c r="H2464" s="193">
        <v>0</v>
      </c>
      <c r="I2464" s="379" t="s">
        <v>8250</v>
      </c>
      <c r="J2464" s="418" t="s">
        <v>8277</v>
      </c>
      <c r="K2464" s="116"/>
      <c r="L2464" s="116"/>
      <c r="P2464" s="403" t="s">
        <v>8277</v>
      </c>
      <c r="Q2464" s="39"/>
    </row>
    <row r="2465" spans="1:17" ht="90" x14ac:dyDescent="0.25">
      <c r="A2465" s="417">
        <f t="shared" si="167"/>
        <v>2283</v>
      </c>
      <c r="B2465" s="422" t="s">
        <v>8099</v>
      </c>
      <c r="C2465" s="371" t="s">
        <v>8100</v>
      </c>
      <c r="D2465" s="39"/>
      <c r="E2465" s="154" t="s">
        <v>797</v>
      </c>
      <c r="F2465" s="376">
        <v>38880</v>
      </c>
      <c r="G2465" s="376">
        <v>38880</v>
      </c>
      <c r="H2465" s="193">
        <v>0</v>
      </c>
      <c r="I2465" s="379" t="s">
        <v>8251</v>
      </c>
      <c r="J2465" s="418" t="s">
        <v>8278</v>
      </c>
      <c r="K2465" s="116"/>
      <c r="L2465" s="116"/>
      <c r="P2465" s="403" t="s">
        <v>8278</v>
      </c>
      <c r="Q2465" s="39"/>
    </row>
    <row r="2466" spans="1:17" ht="102" x14ac:dyDescent="0.25">
      <c r="A2466" s="417">
        <f t="shared" si="167"/>
        <v>2284</v>
      </c>
      <c r="B2466" s="422" t="s">
        <v>8101</v>
      </c>
      <c r="C2466" s="371" t="s">
        <v>8102</v>
      </c>
      <c r="D2466" s="39"/>
      <c r="E2466" s="154" t="s">
        <v>797</v>
      </c>
      <c r="F2466" s="376">
        <v>4800</v>
      </c>
      <c r="G2466" s="376">
        <v>4800</v>
      </c>
      <c r="H2466" s="193">
        <v>0</v>
      </c>
      <c r="I2466" s="379" t="s">
        <v>8252</v>
      </c>
      <c r="J2466" s="418" t="s">
        <v>8279</v>
      </c>
      <c r="K2466" s="116"/>
      <c r="L2466" s="116"/>
      <c r="P2466" s="403" t="s">
        <v>8279</v>
      </c>
      <c r="Q2466" s="39"/>
    </row>
    <row r="2467" spans="1:17" ht="102" x14ac:dyDescent="0.25">
      <c r="A2467" s="417">
        <f t="shared" si="167"/>
        <v>2285</v>
      </c>
      <c r="B2467" s="422" t="s">
        <v>8103</v>
      </c>
      <c r="C2467" s="371" t="s">
        <v>8104</v>
      </c>
      <c r="D2467" s="39"/>
      <c r="E2467" s="154" t="s">
        <v>797</v>
      </c>
      <c r="F2467" s="376">
        <v>13900</v>
      </c>
      <c r="G2467" s="376">
        <v>13900</v>
      </c>
      <c r="H2467" s="193">
        <v>0</v>
      </c>
      <c r="I2467" s="379" t="s">
        <v>8252</v>
      </c>
      <c r="J2467" s="418" t="s">
        <v>8279</v>
      </c>
      <c r="K2467" s="116"/>
      <c r="L2467" s="116"/>
      <c r="P2467" s="403" t="s">
        <v>8279</v>
      </c>
      <c r="Q2467" s="39"/>
    </row>
    <row r="2468" spans="1:17" ht="102" x14ac:dyDescent="0.25">
      <c r="A2468" s="417">
        <f t="shared" si="167"/>
        <v>2286</v>
      </c>
      <c r="B2468" s="422" t="s">
        <v>8105</v>
      </c>
      <c r="C2468" s="371" t="s">
        <v>8106</v>
      </c>
      <c r="D2468" s="39"/>
      <c r="E2468" s="154" t="s">
        <v>797</v>
      </c>
      <c r="F2468" s="376">
        <v>8700</v>
      </c>
      <c r="G2468" s="376">
        <v>8700</v>
      </c>
      <c r="H2468" s="193">
        <v>0</v>
      </c>
      <c r="I2468" s="379" t="s">
        <v>8252</v>
      </c>
      <c r="J2468" s="418" t="s">
        <v>8279</v>
      </c>
      <c r="K2468" s="116"/>
      <c r="L2468" s="116"/>
      <c r="P2468" s="403" t="s">
        <v>8279</v>
      </c>
      <c r="Q2468" s="39"/>
    </row>
    <row r="2469" spans="1:17" ht="102" x14ac:dyDescent="0.25">
      <c r="A2469" s="417">
        <f t="shared" si="167"/>
        <v>2287</v>
      </c>
      <c r="B2469" s="422" t="s">
        <v>8107</v>
      </c>
      <c r="C2469" s="371" t="s">
        <v>8108</v>
      </c>
      <c r="D2469" s="39"/>
      <c r="E2469" s="154" t="s">
        <v>797</v>
      </c>
      <c r="F2469" s="376">
        <v>3500</v>
      </c>
      <c r="G2469" s="376">
        <v>3500</v>
      </c>
      <c r="H2469" s="193">
        <v>0</v>
      </c>
      <c r="I2469" s="379" t="s">
        <v>8252</v>
      </c>
      <c r="J2469" s="418" t="s">
        <v>8279</v>
      </c>
      <c r="K2469" s="116"/>
      <c r="L2469" s="116"/>
      <c r="P2469" s="403" t="s">
        <v>8279</v>
      </c>
      <c r="Q2469" s="39"/>
    </row>
    <row r="2470" spans="1:17" ht="90" x14ac:dyDescent="0.25">
      <c r="A2470" s="417">
        <f t="shared" si="167"/>
        <v>2288</v>
      </c>
      <c r="B2470" s="422" t="s">
        <v>8109</v>
      </c>
      <c r="C2470" s="371" t="s">
        <v>8110</v>
      </c>
      <c r="D2470" s="39"/>
      <c r="E2470" s="154" t="s">
        <v>797</v>
      </c>
      <c r="F2470" s="376">
        <v>4921</v>
      </c>
      <c r="G2470" s="376">
        <v>4921</v>
      </c>
      <c r="H2470" s="193">
        <v>0</v>
      </c>
      <c r="I2470" s="379" t="s">
        <v>8253</v>
      </c>
      <c r="J2470" s="418" t="s">
        <v>8280</v>
      </c>
      <c r="K2470" s="116"/>
      <c r="L2470" s="116"/>
      <c r="P2470" s="403" t="s">
        <v>8280</v>
      </c>
      <c r="Q2470" s="39"/>
    </row>
    <row r="2471" spans="1:17" ht="102" x14ac:dyDescent="0.25">
      <c r="A2471" s="417">
        <f t="shared" si="167"/>
        <v>2289</v>
      </c>
      <c r="B2471" s="422" t="s">
        <v>8111</v>
      </c>
      <c r="C2471" s="371" t="s">
        <v>8112</v>
      </c>
      <c r="D2471" s="39"/>
      <c r="E2471" s="154" t="s">
        <v>797</v>
      </c>
      <c r="F2471" s="376">
        <v>3200</v>
      </c>
      <c r="G2471" s="376">
        <v>3200</v>
      </c>
      <c r="H2471" s="193">
        <v>0</v>
      </c>
      <c r="I2471" s="379" t="s">
        <v>8254</v>
      </c>
      <c r="J2471" s="418" t="s">
        <v>8281</v>
      </c>
      <c r="K2471" s="116"/>
      <c r="L2471" s="116"/>
      <c r="P2471" s="403" t="s">
        <v>8281</v>
      </c>
      <c r="Q2471" s="39"/>
    </row>
    <row r="2472" spans="1:17" ht="102" x14ac:dyDescent="0.25">
      <c r="A2472" s="417">
        <f t="shared" si="167"/>
        <v>2290</v>
      </c>
      <c r="B2472" s="422" t="s">
        <v>8113</v>
      </c>
      <c r="C2472" s="371" t="s">
        <v>8114</v>
      </c>
      <c r="D2472" s="39"/>
      <c r="E2472" s="154" t="s">
        <v>797</v>
      </c>
      <c r="F2472" s="193">
        <v>6400</v>
      </c>
      <c r="G2472" s="193">
        <v>6400</v>
      </c>
      <c r="H2472" s="193">
        <v>0</v>
      </c>
      <c r="I2472" s="379" t="s">
        <v>8254</v>
      </c>
      <c r="J2472" s="418" t="s">
        <v>8281</v>
      </c>
      <c r="K2472" s="116"/>
      <c r="L2472" s="116"/>
      <c r="P2472" s="403" t="s">
        <v>8281</v>
      </c>
      <c r="Q2472" s="39"/>
    </row>
    <row r="2473" spans="1:17" ht="102" x14ac:dyDescent="0.25">
      <c r="A2473" s="417">
        <f t="shared" si="167"/>
        <v>2291</v>
      </c>
      <c r="B2473" s="422" t="s">
        <v>8115</v>
      </c>
      <c r="C2473" s="371" t="s">
        <v>8116</v>
      </c>
      <c r="D2473" s="39"/>
      <c r="E2473" s="154" t="s">
        <v>797</v>
      </c>
      <c r="F2473" s="193">
        <v>1800</v>
      </c>
      <c r="G2473" s="193">
        <v>1800</v>
      </c>
      <c r="H2473" s="193">
        <v>0</v>
      </c>
      <c r="I2473" s="379" t="s">
        <v>8254</v>
      </c>
      <c r="J2473" s="418" t="s">
        <v>8281</v>
      </c>
      <c r="K2473" s="116"/>
      <c r="L2473" s="116"/>
      <c r="P2473" s="403" t="s">
        <v>8281</v>
      </c>
      <c r="Q2473" s="39"/>
    </row>
    <row r="2474" spans="1:17" ht="90" x14ac:dyDescent="0.25">
      <c r="A2474" s="417">
        <f t="shared" si="167"/>
        <v>2292</v>
      </c>
      <c r="B2474" s="422" t="s">
        <v>8117</v>
      </c>
      <c r="C2474" s="371" t="s">
        <v>8118</v>
      </c>
      <c r="D2474" s="39"/>
      <c r="E2474" s="154" t="s">
        <v>797</v>
      </c>
      <c r="F2474" s="376">
        <v>4950</v>
      </c>
      <c r="G2474" s="376">
        <v>4950</v>
      </c>
      <c r="H2474" s="193">
        <v>0</v>
      </c>
      <c r="I2474" s="379" t="s">
        <v>8255</v>
      </c>
      <c r="J2474" s="418" t="s">
        <v>8282</v>
      </c>
      <c r="K2474" s="116"/>
      <c r="L2474" s="116"/>
      <c r="P2474" s="403" t="s">
        <v>8282</v>
      </c>
      <c r="Q2474" s="39"/>
    </row>
    <row r="2475" spans="1:17" ht="90" x14ac:dyDescent="0.25">
      <c r="A2475" s="417">
        <f t="shared" si="167"/>
        <v>2293</v>
      </c>
      <c r="B2475" s="422" t="s">
        <v>8119</v>
      </c>
      <c r="C2475" s="371" t="s">
        <v>8120</v>
      </c>
      <c r="D2475" s="39"/>
      <c r="E2475" s="154" t="s">
        <v>797</v>
      </c>
      <c r="F2475" s="376">
        <v>5000</v>
      </c>
      <c r="G2475" s="376">
        <v>5000</v>
      </c>
      <c r="H2475" s="193">
        <v>0</v>
      </c>
      <c r="I2475" s="379" t="s">
        <v>8256</v>
      </c>
      <c r="J2475" s="418" t="s">
        <v>8283</v>
      </c>
      <c r="K2475" s="116"/>
      <c r="L2475" s="116"/>
      <c r="P2475" s="418" t="s">
        <v>8283</v>
      </c>
      <c r="Q2475" s="39"/>
    </row>
    <row r="2476" spans="1:17" ht="90" x14ac:dyDescent="0.25">
      <c r="A2476" s="417">
        <f t="shared" si="167"/>
        <v>2294</v>
      </c>
      <c r="B2476" s="422" t="s">
        <v>8121</v>
      </c>
      <c r="C2476" s="371" t="s">
        <v>4807</v>
      </c>
      <c r="D2476" s="39"/>
      <c r="E2476" s="154" t="s">
        <v>797</v>
      </c>
      <c r="F2476" s="376">
        <v>5500</v>
      </c>
      <c r="G2476" s="376">
        <v>5500</v>
      </c>
      <c r="H2476" s="193">
        <v>0</v>
      </c>
      <c r="I2476" s="379" t="s">
        <v>8231</v>
      </c>
      <c r="J2476" s="418" t="s">
        <v>8284</v>
      </c>
      <c r="K2476" s="116"/>
      <c r="L2476" s="116"/>
      <c r="P2476" s="418" t="s">
        <v>8284</v>
      </c>
      <c r="Q2476" s="39"/>
    </row>
    <row r="2477" spans="1:17" ht="90" x14ac:dyDescent="0.25">
      <c r="A2477" s="417">
        <f t="shared" si="167"/>
        <v>2295</v>
      </c>
      <c r="B2477" s="422" t="s">
        <v>8122</v>
      </c>
      <c r="C2477" s="371" t="s">
        <v>4807</v>
      </c>
      <c r="D2477" s="39"/>
      <c r="E2477" s="154" t="s">
        <v>797</v>
      </c>
      <c r="F2477" s="376">
        <v>5500</v>
      </c>
      <c r="G2477" s="376">
        <v>5500</v>
      </c>
      <c r="H2477" s="193">
        <v>0</v>
      </c>
      <c r="I2477" s="379" t="s">
        <v>8231</v>
      </c>
      <c r="J2477" s="418" t="s">
        <v>8285</v>
      </c>
      <c r="K2477" s="116"/>
      <c r="L2477" s="116"/>
      <c r="P2477" s="418" t="s">
        <v>8285</v>
      </c>
      <c r="Q2477" s="39"/>
    </row>
    <row r="2478" spans="1:17" ht="90" x14ac:dyDescent="0.25">
      <c r="A2478" s="417">
        <f t="shared" si="167"/>
        <v>2296</v>
      </c>
      <c r="B2478" s="422" t="s">
        <v>8123</v>
      </c>
      <c r="C2478" s="371" t="s">
        <v>8124</v>
      </c>
      <c r="D2478" s="39"/>
      <c r="E2478" s="154" t="s">
        <v>797</v>
      </c>
      <c r="F2478" s="376">
        <v>8300</v>
      </c>
      <c r="G2478" s="376">
        <v>8300</v>
      </c>
      <c r="H2478" s="193">
        <v>0</v>
      </c>
      <c r="I2478" s="379" t="s">
        <v>8231</v>
      </c>
      <c r="J2478" s="418" t="s">
        <v>8286</v>
      </c>
      <c r="K2478" s="116"/>
      <c r="L2478" s="116"/>
      <c r="P2478" s="418" t="s">
        <v>8286</v>
      </c>
      <c r="Q2478" s="39"/>
    </row>
    <row r="2479" spans="1:17" ht="90" x14ac:dyDescent="0.25">
      <c r="A2479" s="417">
        <f t="shared" si="167"/>
        <v>2297</v>
      </c>
      <c r="B2479" s="139" t="s">
        <v>8125</v>
      </c>
      <c r="C2479" s="371" t="s">
        <v>8126</v>
      </c>
      <c r="D2479" s="39"/>
      <c r="E2479" s="154" t="s">
        <v>797</v>
      </c>
      <c r="F2479" s="376">
        <v>13000</v>
      </c>
      <c r="G2479" s="376">
        <v>13000</v>
      </c>
      <c r="H2479" s="193">
        <f>F2479-G2479</f>
        <v>0</v>
      </c>
      <c r="I2479" s="383">
        <v>44585</v>
      </c>
      <c r="J2479" s="418" t="s">
        <v>8287</v>
      </c>
      <c r="K2479" s="116"/>
      <c r="L2479" s="116"/>
      <c r="P2479" s="418"/>
      <c r="Q2479" s="39"/>
    </row>
    <row r="2480" spans="1:17" ht="90" x14ac:dyDescent="0.25">
      <c r="A2480" s="111" t="s">
        <v>6242</v>
      </c>
      <c r="D2480" s="39"/>
      <c r="E2480" s="154" t="s">
        <v>797</v>
      </c>
      <c r="F2480" s="542">
        <f>SUM(F2481:F2548)</f>
        <v>102698.84</v>
      </c>
      <c r="G2480" s="542">
        <f>SUM(G2481:G2548)</f>
        <v>0</v>
      </c>
      <c r="H2480" s="542">
        <f>SUM(H2481:H2548)</f>
        <v>102698.84</v>
      </c>
      <c r="I2480" s="598"/>
      <c r="J2480" s="599"/>
      <c r="K2480" s="599"/>
      <c r="L2480" s="599"/>
    </row>
    <row r="2481" spans="1:17" ht="102" x14ac:dyDescent="0.25">
      <c r="A2481" s="417">
        <f>A2479+1</f>
        <v>2298</v>
      </c>
      <c r="B2481" s="422" t="s">
        <v>8127</v>
      </c>
      <c r="C2481" s="373" t="s">
        <v>8128</v>
      </c>
      <c r="D2481" s="39"/>
      <c r="E2481" s="154" t="s">
        <v>797</v>
      </c>
      <c r="F2481" s="380">
        <v>550</v>
      </c>
      <c r="G2481" s="185">
        <v>0</v>
      </c>
      <c r="H2481" s="107">
        <f>F2481</f>
        <v>550</v>
      </c>
      <c r="I2481" s="80">
        <v>42180</v>
      </c>
      <c r="J2481" s="418" t="s">
        <v>8274</v>
      </c>
      <c r="K2481" s="116"/>
      <c r="L2481" s="116"/>
      <c r="M2481" s="39"/>
      <c r="N2481" s="39"/>
      <c r="O2481" s="39"/>
      <c r="P2481" s="403" t="s">
        <v>8274</v>
      </c>
      <c r="Q2481" s="39"/>
    </row>
    <row r="2482" spans="1:17" ht="90" x14ac:dyDescent="0.25">
      <c r="A2482" s="417">
        <f>A2481+1</f>
        <v>2299</v>
      </c>
      <c r="B2482" s="422" t="s">
        <v>8129</v>
      </c>
      <c r="C2482" s="373" t="s">
        <v>8130</v>
      </c>
      <c r="D2482" s="39"/>
      <c r="E2482" s="154" t="s">
        <v>797</v>
      </c>
      <c r="F2482" s="380">
        <v>1250</v>
      </c>
      <c r="G2482" s="185">
        <v>0</v>
      </c>
      <c r="H2482" s="107">
        <f t="shared" ref="H2482:H2544" si="169">F2482</f>
        <v>1250</v>
      </c>
      <c r="I2482" s="383">
        <v>42591</v>
      </c>
      <c r="J2482" s="418" t="s">
        <v>8288</v>
      </c>
      <c r="K2482" s="116"/>
      <c r="L2482" s="116"/>
      <c r="M2482" s="39"/>
      <c r="N2482" s="39"/>
      <c r="O2482" s="39"/>
      <c r="P2482" s="403" t="s">
        <v>8288</v>
      </c>
      <c r="Q2482" s="39"/>
    </row>
    <row r="2483" spans="1:17" ht="90" x14ac:dyDescent="0.25">
      <c r="A2483" s="417">
        <f t="shared" ref="A2483:A2546" si="170">A2482+1</f>
        <v>2300</v>
      </c>
      <c r="B2483" s="422" t="s">
        <v>8131</v>
      </c>
      <c r="C2483" s="373" t="s">
        <v>8132</v>
      </c>
      <c r="D2483" s="39"/>
      <c r="E2483" s="154" t="s">
        <v>797</v>
      </c>
      <c r="F2483" s="380">
        <v>1250</v>
      </c>
      <c r="G2483" s="185">
        <v>0</v>
      </c>
      <c r="H2483" s="107">
        <f t="shared" si="169"/>
        <v>1250</v>
      </c>
      <c r="I2483" s="383">
        <v>42591</v>
      </c>
      <c r="J2483" s="418" t="s">
        <v>8288</v>
      </c>
      <c r="K2483" s="116"/>
      <c r="L2483" s="116"/>
      <c r="M2483" s="39"/>
      <c r="N2483" s="39"/>
      <c r="O2483" s="39"/>
      <c r="P2483" s="403" t="s">
        <v>8288</v>
      </c>
      <c r="Q2483" s="39"/>
    </row>
    <row r="2484" spans="1:17" ht="90" x14ac:dyDescent="0.25">
      <c r="A2484" s="417">
        <f t="shared" si="170"/>
        <v>2301</v>
      </c>
      <c r="B2484" s="422" t="s">
        <v>8133</v>
      </c>
      <c r="C2484" s="373" t="s">
        <v>8134</v>
      </c>
      <c r="D2484" s="39"/>
      <c r="E2484" s="154" t="s">
        <v>797</v>
      </c>
      <c r="F2484" s="380">
        <v>1250</v>
      </c>
      <c r="G2484" s="185">
        <v>0</v>
      </c>
      <c r="H2484" s="107">
        <f t="shared" si="169"/>
        <v>1250</v>
      </c>
      <c r="I2484" s="383">
        <v>42591</v>
      </c>
      <c r="J2484" s="418" t="s">
        <v>8288</v>
      </c>
      <c r="K2484" s="116"/>
      <c r="L2484" s="116"/>
      <c r="M2484" s="39"/>
      <c r="N2484" s="39"/>
      <c r="O2484" s="39"/>
      <c r="P2484" s="403" t="s">
        <v>8288</v>
      </c>
      <c r="Q2484" s="39"/>
    </row>
    <row r="2485" spans="1:17" ht="90" x14ac:dyDescent="0.25">
      <c r="A2485" s="417">
        <f t="shared" si="170"/>
        <v>2302</v>
      </c>
      <c r="B2485" s="422" t="s">
        <v>8135</v>
      </c>
      <c r="C2485" s="373" t="s">
        <v>8136</v>
      </c>
      <c r="D2485" s="39"/>
      <c r="E2485" s="154" t="s">
        <v>797</v>
      </c>
      <c r="F2485" s="380">
        <v>1250</v>
      </c>
      <c r="G2485" s="185">
        <v>0</v>
      </c>
      <c r="H2485" s="107">
        <f t="shared" si="169"/>
        <v>1250</v>
      </c>
      <c r="I2485" s="383">
        <v>42591</v>
      </c>
      <c r="J2485" s="418" t="s">
        <v>8288</v>
      </c>
      <c r="K2485" s="116"/>
      <c r="L2485" s="116"/>
      <c r="M2485" s="39"/>
      <c r="N2485" s="39"/>
      <c r="O2485" s="39"/>
      <c r="P2485" s="403" t="s">
        <v>8288</v>
      </c>
      <c r="Q2485" s="39"/>
    </row>
    <row r="2486" spans="1:17" ht="90" x14ac:dyDescent="0.25">
      <c r="A2486" s="417">
        <f t="shared" si="170"/>
        <v>2303</v>
      </c>
      <c r="B2486" s="422" t="s">
        <v>8137</v>
      </c>
      <c r="C2486" s="373" t="s">
        <v>8138</v>
      </c>
      <c r="D2486" s="39"/>
      <c r="E2486" s="154" t="s">
        <v>797</v>
      </c>
      <c r="F2486" s="380">
        <v>1250</v>
      </c>
      <c r="G2486" s="185">
        <v>0</v>
      </c>
      <c r="H2486" s="107">
        <f t="shared" si="169"/>
        <v>1250</v>
      </c>
      <c r="I2486" s="383">
        <v>42591</v>
      </c>
      <c r="J2486" s="418" t="s">
        <v>8288</v>
      </c>
      <c r="K2486" s="116"/>
      <c r="L2486" s="116"/>
      <c r="M2486" s="39"/>
      <c r="N2486" s="39"/>
      <c r="O2486" s="39"/>
      <c r="P2486" s="403" t="s">
        <v>8288</v>
      </c>
      <c r="Q2486" s="39"/>
    </row>
    <row r="2487" spans="1:17" ht="90" x14ac:dyDescent="0.25">
      <c r="A2487" s="417">
        <f t="shared" si="170"/>
        <v>2304</v>
      </c>
      <c r="B2487" s="422" t="s">
        <v>8139</v>
      </c>
      <c r="C2487" s="373" t="s">
        <v>8140</v>
      </c>
      <c r="D2487" s="39"/>
      <c r="E2487" s="154" t="s">
        <v>797</v>
      </c>
      <c r="F2487" s="380">
        <v>1250</v>
      </c>
      <c r="G2487" s="185">
        <v>0</v>
      </c>
      <c r="H2487" s="107">
        <f t="shared" si="169"/>
        <v>1250</v>
      </c>
      <c r="I2487" s="383">
        <v>42591</v>
      </c>
      <c r="J2487" s="418" t="s">
        <v>8288</v>
      </c>
      <c r="K2487" s="116"/>
      <c r="L2487" s="116"/>
      <c r="M2487" s="39"/>
      <c r="N2487" s="39"/>
      <c r="O2487" s="39"/>
      <c r="P2487" s="403" t="s">
        <v>8288</v>
      </c>
      <c r="Q2487" s="39"/>
    </row>
    <row r="2488" spans="1:17" ht="90" x14ac:dyDescent="0.25">
      <c r="A2488" s="417">
        <f t="shared" si="170"/>
        <v>2305</v>
      </c>
      <c r="B2488" s="422" t="s">
        <v>8141</v>
      </c>
      <c r="C2488" s="373" t="s">
        <v>8142</v>
      </c>
      <c r="D2488" s="39"/>
      <c r="E2488" s="154" t="s">
        <v>797</v>
      </c>
      <c r="F2488" s="380">
        <v>1250</v>
      </c>
      <c r="G2488" s="185">
        <v>0</v>
      </c>
      <c r="H2488" s="107">
        <f t="shared" si="169"/>
        <v>1250</v>
      </c>
      <c r="I2488" s="383">
        <v>42591</v>
      </c>
      <c r="J2488" s="418" t="s">
        <v>8288</v>
      </c>
      <c r="K2488" s="116"/>
      <c r="L2488" s="116"/>
      <c r="M2488" s="39"/>
      <c r="N2488" s="39"/>
      <c r="O2488" s="39"/>
      <c r="P2488" s="403" t="s">
        <v>8288</v>
      </c>
      <c r="Q2488" s="39"/>
    </row>
    <row r="2489" spans="1:17" ht="90" x14ac:dyDescent="0.25">
      <c r="A2489" s="417">
        <f t="shared" si="170"/>
        <v>2306</v>
      </c>
      <c r="B2489" s="422" t="s">
        <v>8143</v>
      </c>
      <c r="C2489" s="373" t="s">
        <v>8144</v>
      </c>
      <c r="D2489" s="39"/>
      <c r="E2489" s="154" t="s">
        <v>797</v>
      </c>
      <c r="F2489" s="380">
        <v>1250</v>
      </c>
      <c r="G2489" s="185">
        <v>0</v>
      </c>
      <c r="H2489" s="107">
        <f t="shared" si="169"/>
        <v>1250</v>
      </c>
      <c r="I2489" s="383">
        <v>42591</v>
      </c>
      <c r="J2489" s="418" t="s">
        <v>8288</v>
      </c>
      <c r="K2489" s="116"/>
      <c r="L2489" s="116"/>
      <c r="M2489" s="39"/>
      <c r="N2489" s="39"/>
      <c r="O2489" s="39"/>
      <c r="P2489" s="403" t="s">
        <v>8288</v>
      </c>
      <c r="Q2489" s="39"/>
    </row>
    <row r="2490" spans="1:17" ht="90" x14ac:dyDescent="0.25">
      <c r="A2490" s="417">
        <f t="shared" si="170"/>
        <v>2307</v>
      </c>
      <c r="B2490" s="422" t="s">
        <v>8145</v>
      </c>
      <c r="C2490" s="373" t="s">
        <v>8146</v>
      </c>
      <c r="D2490" s="39"/>
      <c r="E2490" s="154" t="s">
        <v>797</v>
      </c>
      <c r="F2490" s="380">
        <v>6561</v>
      </c>
      <c r="G2490" s="185">
        <v>0</v>
      </c>
      <c r="H2490" s="107">
        <f t="shared" si="169"/>
        <v>6561</v>
      </c>
      <c r="I2490" s="383">
        <v>43348</v>
      </c>
      <c r="J2490" s="418" t="s">
        <v>8289</v>
      </c>
      <c r="K2490" s="116"/>
      <c r="L2490" s="116"/>
      <c r="M2490" s="39"/>
      <c r="N2490" s="39"/>
      <c r="O2490" s="39"/>
      <c r="P2490" s="403" t="s">
        <v>8289</v>
      </c>
      <c r="Q2490" s="39"/>
    </row>
    <row r="2491" spans="1:17" ht="90" x14ac:dyDescent="0.25">
      <c r="A2491" s="417">
        <f t="shared" si="170"/>
        <v>2308</v>
      </c>
      <c r="B2491" s="422" t="s">
        <v>8147</v>
      </c>
      <c r="C2491" s="373" t="s">
        <v>8148</v>
      </c>
      <c r="D2491" s="39"/>
      <c r="E2491" s="154" t="s">
        <v>797</v>
      </c>
      <c r="F2491" s="380">
        <v>1700</v>
      </c>
      <c r="G2491" s="185">
        <v>0</v>
      </c>
      <c r="H2491" s="107">
        <f t="shared" si="169"/>
        <v>1700</v>
      </c>
      <c r="I2491" s="383">
        <v>42059</v>
      </c>
      <c r="J2491" s="418" t="s">
        <v>8290</v>
      </c>
      <c r="K2491" s="116"/>
      <c r="L2491" s="116"/>
      <c r="M2491" s="39"/>
      <c r="N2491" s="39"/>
      <c r="O2491" s="39"/>
      <c r="P2491" s="403" t="s">
        <v>8290</v>
      </c>
      <c r="Q2491" s="39"/>
    </row>
    <row r="2492" spans="1:17" ht="90" x14ac:dyDescent="0.25">
      <c r="A2492" s="417">
        <f t="shared" si="170"/>
        <v>2309</v>
      </c>
      <c r="B2492" s="422" t="s">
        <v>8149</v>
      </c>
      <c r="C2492" s="373" t="s">
        <v>8150</v>
      </c>
      <c r="D2492" s="39"/>
      <c r="E2492" s="154" t="s">
        <v>797</v>
      </c>
      <c r="F2492" s="380">
        <v>640</v>
      </c>
      <c r="G2492" s="185">
        <v>0</v>
      </c>
      <c r="H2492" s="107">
        <f t="shared" si="169"/>
        <v>640</v>
      </c>
      <c r="I2492" s="384">
        <v>42284</v>
      </c>
      <c r="J2492" s="418" t="s">
        <v>8291</v>
      </c>
      <c r="K2492" s="116"/>
      <c r="L2492" s="116"/>
      <c r="M2492" s="39"/>
      <c r="N2492" s="39"/>
      <c r="O2492" s="39"/>
      <c r="P2492" s="403" t="s">
        <v>8291</v>
      </c>
      <c r="Q2492" s="39"/>
    </row>
    <row r="2493" spans="1:17" ht="90" x14ac:dyDescent="0.25">
      <c r="A2493" s="417">
        <f t="shared" si="170"/>
        <v>2310</v>
      </c>
      <c r="B2493" s="422" t="s">
        <v>8151</v>
      </c>
      <c r="C2493" s="373" t="s">
        <v>8152</v>
      </c>
      <c r="D2493" s="39"/>
      <c r="E2493" s="154" t="s">
        <v>797</v>
      </c>
      <c r="F2493" s="380">
        <v>1337.5</v>
      </c>
      <c r="G2493" s="185">
        <v>0</v>
      </c>
      <c r="H2493" s="107">
        <f t="shared" si="169"/>
        <v>1337.5</v>
      </c>
      <c r="I2493" s="383">
        <v>42432</v>
      </c>
      <c r="J2493" s="418" t="s">
        <v>8292</v>
      </c>
      <c r="K2493" s="116"/>
      <c r="L2493" s="116"/>
      <c r="M2493" s="39"/>
      <c r="N2493" s="39"/>
      <c r="O2493" s="39"/>
      <c r="P2493" s="403" t="s">
        <v>8292</v>
      </c>
      <c r="Q2493" s="39"/>
    </row>
    <row r="2494" spans="1:17" ht="90" x14ac:dyDescent="0.25">
      <c r="A2494" s="417">
        <f t="shared" si="170"/>
        <v>2311</v>
      </c>
      <c r="B2494" s="422" t="s">
        <v>8153</v>
      </c>
      <c r="C2494" s="373" t="s">
        <v>8152</v>
      </c>
      <c r="D2494" s="39"/>
      <c r="E2494" s="154" t="s">
        <v>797</v>
      </c>
      <c r="F2494" s="380">
        <v>1337.5</v>
      </c>
      <c r="G2494" s="185">
        <v>0</v>
      </c>
      <c r="H2494" s="107">
        <f t="shared" si="169"/>
        <v>1337.5</v>
      </c>
      <c r="I2494" s="383">
        <v>42432</v>
      </c>
      <c r="J2494" s="418" t="s">
        <v>8292</v>
      </c>
      <c r="K2494" s="116"/>
      <c r="L2494" s="116"/>
      <c r="M2494" s="39"/>
      <c r="N2494" s="39"/>
      <c r="O2494" s="39"/>
      <c r="P2494" s="403" t="s">
        <v>8292</v>
      </c>
      <c r="Q2494" s="39"/>
    </row>
    <row r="2495" spans="1:17" ht="90" x14ac:dyDescent="0.25">
      <c r="A2495" s="417">
        <f t="shared" si="170"/>
        <v>2312</v>
      </c>
      <c r="B2495" s="422" t="s">
        <v>8154</v>
      </c>
      <c r="C2495" s="373" t="s">
        <v>8152</v>
      </c>
      <c r="D2495" s="39"/>
      <c r="E2495" s="154" t="s">
        <v>797</v>
      </c>
      <c r="F2495" s="380">
        <v>1337.5</v>
      </c>
      <c r="G2495" s="185">
        <v>0</v>
      </c>
      <c r="H2495" s="107">
        <f t="shared" si="169"/>
        <v>1337.5</v>
      </c>
      <c r="I2495" s="383">
        <v>42432</v>
      </c>
      <c r="J2495" s="418" t="s">
        <v>8292</v>
      </c>
      <c r="K2495" s="116"/>
      <c r="L2495" s="116"/>
      <c r="M2495" s="39"/>
      <c r="N2495" s="39"/>
      <c r="O2495" s="39"/>
      <c r="P2495" s="403" t="s">
        <v>8292</v>
      </c>
      <c r="Q2495" s="39"/>
    </row>
    <row r="2496" spans="1:17" ht="90" x14ac:dyDescent="0.25">
      <c r="A2496" s="417">
        <f t="shared" si="170"/>
        <v>2313</v>
      </c>
      <c r="B2496" s="422" t="s">
        <v>8155</v>
      </c>
      <c r="C2496" s="373" t="s">
        <v>8152</v>
      </c>
      <c r="D2496" s="39"/>
      <c r="E2496" s="154" t="s">
        <v>797</v>
      </c>
      <c r="F2496" s="380">
        <v>1337.5</v>
      </c>
      <c r="G2496" s="185">
        <v>0</v>
      </c>
      <c r="H2496" s="107">
        <f t="shared" si="169"/>
        <v>1337.5</v>
      </c>
      <c r="I2496" s="383">
        <v>42432</v>
      </c>
      <c r="J2496" s="418" t="s">
        <v>8292</v>
      </c>
      <c r="K2496" s="116"/>
      <c r="L2496" s="116"/>
      <c r="M2496" s="39"/>
      <c r="N2496" s="39"/>
      <c r="O2496" s="39"/>
      <c r="P2496" s="403" t="s">
        <v>8292</v>
      </c>
      <c r="Q2496" s="39"/>
    </row>
    <row r="2497" spans="1:17" ht="90" x14ac:dyDescent="0.25">
      <c r="A2497" s="417">
        <f t="shared" si="170"/>
        <v>2314</v>
      </c>
      <c r="B2497" s="422" t="s">
        <v>8156</v>
      </c>
      <c r="C2497" s="373" t="s">
        <v>8157</v>
      </c>
      <c r="D2497" s="39"/>
      <c r="E2497" s="154" t="s">
        <v>797</v>
      </c>
      <c r="F2497" s="380">
        <v>1550</v>
      </c>
      <c r="G2497" s="185">
        <v>0</v>
      </c>
      <c r="H2497" s="107">
        <f t="shared" si="169"/>
        <v>1550</v>
      </c>
      <c r="I2497" s="383">
        <v>42432</v>
      </c>
      <c r="J2497" s="418" t="s">
        <v>8292</v>
      </c>
      <c r="K2497" s="116"/>
      <c r="L2497" s="116"/>
      <c r="M2497" s="39"/>
      <c r="N2497" s="39"/>
      <c r="O2497" s="39"/>
      <c r="P2497" s="403" t="s">
        <v>8292</v>
      </c>
      <c r="Q2497" s="39"/>
    </row>
    <row r="2498" spans="1:17" ht="90" x14ac:dyDescent="0.25">
      <c r="A2498" s="417">
        <f t="shared" si="170"/>
        <v>2315</v>
      </c>
      <c r="B2498" s="422" t="s">
        <v>8158</v>
      </c>
      <c r="C2498" s="373" t="s">
        <v>8157</v>
      </c>
      <c r="D2498" s="39"/>
      <c r="E2498" s="154" t="s">
        <v>797</v>
      </c>
      <c r="F2498" s="380">
        <v>1550</v>
      </c>
      <c r="G2498" s="185">
        <v>0</v>
      </c>
      <c r="H2498" s="107">
        <f t="shared" si="169"/>
        <v>1550</v>
      </c>
      <c r="I2498" s="383">
        <v>42432</v>
      </c>
      <c r="J2498" s="418" t="s">
        <v>8292</v>
      </c>
      <c r="K2498" s="116"/>
      <c r="L2498" s="116"/>
      <c r="M2498" s="39"/>
      <c r="N2498" s="39"/>
      <c r="O2498" s="39"/>
      <c r="P2498" s="403" t="s">
        <v>8292</v>
      </c>
      <c r="Q2498" s="39"/>
    </row>
    <row r="2499" spans="1:17" ht="90" x14ac:dyDescent="0.25">
      <c r="A2499" s="417">
        <f t="shared" si="170"/>
        <v>2316</v>
      </c>
      <c r="B2499" s="422" t="s">
        <v>8159</v>
      </c>
      <c r="C2499" s="373" t="s">
        <v>8157</v>
      </c>
      <c r="D2499" s="39"/>
      <c r="E2499" s="154" t="s">
        <v>797</v>
      </c>
      <c r="F2499" s="380">
        <v>1550</v>
      </c>
      <c r="G2499" s="185">
        <v>0</v>
      </c>
      <c r="H2499" s="107">
        <f t="shared" si="169"/>
        <v>1550</v>
      </c>
      <c r="I2499" s="383">
        <v>42432</v>
      </c>
      <c r="J2499" s="418" t="s">
        <v>8292</v>
      </c>
      <c r="K2499" s="116"/>
      <c r="L2499" s="116"/>
      <c r="M2499" s="39"/>
      <c r="N2499" s="39"/>
      <c r="O2499" s="39"/>
      <c r="P2499" s="403" t="s">
        <v>8292</v>
      </c>
      <c r="Q2499" s="39"/>
    </row>
    <row r="2500" spans="1:17" ht="90" x14ac:dyDescent="0.25">
      <c r="A2500" s="417">
        <f t="shared" si="170"/>
        <v>2317</v>
      </c>
      <c r="B2500" s="422" t="s">
        <v>8160</v>
      </c>
      <c r="C2500" s="373" t="s">
        <v>8161</v>
      </c>
      <c r="D2500" s="39"/>
      <c r="E2500" s="154" t="s">
        <v>797</v>
      </c>
      <c r="F2500" s="380">
        <v>260</v>
      </c>
      <c r="G2500" s="185">
        <v>0</v>
      </c>
      <c r="H2500" s="107">
        <f t="shared" si="169"/>
        <v>260</v>
      </c>
      <c r="I2500" s="383">
        <v>42152</v>
      </c>
      <c r="J2500" s="418" t="s">
        <v>8293</v>
      </c>
      <c r="K2500" s="116"/>
      <c r="L2500" s="116"/>
      <c r="M2500" s="39"/>
      <c r="N2500" s="39"/>
      <c r="O2500" s="39"/>
      <c r="P2500" s="403" t="s">
        <v>8293</v>
      </c>
      <c r="Q2500" s="39"/>
    </row>
    <row r="2501" spans="1:17" ht="90" x14ac:dyDescent="0.25">
      <c r="A2501" s="417">
        <f t="shared" si="170"/>
        <v>2318</v>
      </c>
      <c r="B2501" s="422" t="s">
        <v>8162</v>
      </c>
      <c r="C2501" s="373" t="s">
        <v>8163</v>
      </c>
      <c r="D2501" s="39"/>
      <c r="E2501" s="154" t="s">
        <v>797</v>
      </c>
      <c r="F2501" s="380">
        <v>795</v>
      </c>
      <c r="G2501" s="185">
        <v>0</v>
      </c>
      <c r="H2501" s="107">
        <f t="shared" si="169"/>
        <v>795</v>
      </c>
      <c r="I2501" s="383">
        <v>42152</v>
      </c>
      <c r="J2501" s="418" t="s">
        <v>8293</v>
      </c>
      <c r="K2501" s="116"/>
      <c r="L2501" s="116"/>
      <c r="M2501" s="39"/>
      <c r="N2501" s="39"/>
      <c r="O2501" s="39"/>
      <c r="P2501" s="403" t="s">
        <v>8293</v>
      </c>
      <c r="Q2501" s="39"/>
    </row>
    <row r="2502" spans="1:17" ht="102" x14ac:dyDescent="0.25">
      <c r="A2502" s="417">
        <f t="shared" si="170"/>
        <v>2319</v>
      </c>
      <c r="B2502" s="422" t="s">
        <v>8164</v>
      </c>
      <c r="C2502" s="373" t="s">
        <v>8165</v>
      </c>
      <c r="D2502" s="39"/>
      <c r="E2502" s="154" t="s">
        <v>797</v>
      </c>
      <c r="F2502" s="380">
        <v>399.92</v>
      </c>
      <c r="G2502" s="185">
        <v>0</v>
      </c>
      <c r="H2502" s="107">
        <f t="shared" si="169"/>
        <v>399.92</v>
      </c>
      <c r="I2502" s="383">
        <v>41261</v>
      </c>
      <c r="J2502" s="418" t="s">
        <v>8277</v>
      </c>
      <c r="K2502" s="116"/>
      <c r="L2502" s="116"/>
      <c r="M2502" s="39"/>
      <c r="N2502" s="39"/>
      <c r="O2502" s="39"/>
      <c r="P2502" s="403" t="s">
        <v>8277</v>
      </c>
      <c r="Q2502" s="39"/>
    </row>
    <row r="2503" spans="1:17" ht="90" x14ac:dyDescent="0.25">
      <c r="A2503" s="417">
        <f t="shared" si="170"/>
        <v>2320</v>
      </c>
      <c r="B2503" s="422" t="s">
        <v>8166</v>
      </c>
      <c r="C2503" s="373" t="s">
        <v>8167</v>
      </c>
      <c r="D2503" s="39"/>
      <c r="E2503" s="154" t="s">
        <v>797</v>
      </c>
      <c r="F2503" s="380">
        <v>855</v>
      </c>
      <c r="G2503" s="185">
        <v>0</v>
      </c>
      <c r="H2503" s="107">
        <f t="shared" si="169"/>
        <v>855</v>
      </c>
      <c r="I2503" s="383">
        <v>42152</v>
      </c>
      <c r="J2503" s="418" t="s">
        <v>8293</v>
      </c>
      <c r="K2503" s="116"/>
      <c r="L2503" s="116"/>
      <c r="M2503" s="39"/>
      <c r="N2503" s="39"/>
      <c r="O2503" s="39"/>
      <c r="P2503" s="403" t="s">
        <v>8293</v>
      </c>
      <c r="Q2503" s="39"/>
    </row>
    <row r="2504" spans="1:17" ht="102" x14ac:dyDescent="0.25">
      <c r="A2504" s="417">
        <f t="shared" si="170"/>
        <v>2321</v>
      </c>
      <c r="B2504" s="422" t="s">
        <v>8168</v>
      </c>
      <c r="C2504" s="373" t="s">
        <v>8169</v>
      </c>
      <c r="D2504" s="39"/>
      <c r="E2504" s="154" t="s">
        <v>797</v>
      </c>
      <c r="F2504" s="380">
        <v>1600</v>
      </c>
      <c r="G2504" s="185">
        <v>0</v>
      </c>
      <c r="H2504" s="107">
        <f t="shared" si="169"/>
        <v>1600</v>
      </c>
      <c r="I2504" s="383">
        <v>41999</v>
      </c>
      <c r="J2504" s="418" t="s">
        <v>8279</v>
      </c>
      <c r="K2504" s="116"/>
      <c r="L2504" s="116"/>
      <c r="M2504" s="39"/>
      <c r="N2504" s="39"/>
      <c r="O2504" s="39"/>
      <c r="P2504" s="403" t="s">
        <v>8279</v>
      </c>
      <c r="Q2504" s="39"/>
    </row>
    <row r="2505" spans="1:17" ht="90" x14ac:dyDescent="0.25">
      <c r="A2505" s="417">
        <f t="shared" si="170"/>
        <v>2322</v>
      </c>
      <c r="B2505" s="422" t="s">
        <v>8170</v>
      </c>
      <c r="C2505" s="373" t="s">
        <v>8171</v>
      </c>
      <c r="D2505" s="39"/>
      <c r="E2505" s="154" t="s">
        <v>797</v>
      </c>
      <c r="F2505" s="380">
        <v>2139</v>
      </c>
      <c r="G2505" s="185">
        <v>0</v>
      </c>
      <c r="H2505" s="107">
        <f t="shared" si="169"/>
        <v>2139</v>
      </c>
      <c r="I2505" s="383">
        <v>41989</v>
      </c>
      <c r="J2505" s="418" t="s">
        <v>8276</v>
      </c>
      <c r="K2505" s="116"/>
      <c r="L2505" s="116"/>
      <c r="M2505" s="39"/>
      <c r="N2505" s="39"/>
      <c r="O2505" s="39"/>
      <c r="P2505" s="403" t="s">
        <v>8276</v>
      </c>
      <c r="Q2505" s="39"/>
    </row>
    <row r="2506" spans="1:17" ht="102" x14ac:dyDescent="0.25">
      <c r="A2506" s="417">
        <f t="shared" si="170"/>
        <v>2323</v>
      </c>
      <c r="B2506" s="422" t="s">
        <v>8172</v>
      </c>
      <c r="C2506" s="373" t="s">
        <v>8173</v>
      </c>
      <c r="D2506" s="39"/>
      <c r="E2506" s="154" t="s">
        <v>797</v>
      </c>
      <c r="F2506" s="380">
        <v>1535</v>
      </c>
      <c r="G2506" s="185">
        <v>0</v>
      </c>
      <c r="H2506" s="107">
        <f t="shared" si="169"/>
        <v>1535</v>
      </c>
      <c r="I2506" s="383">
        <v>42927</v>
      </c>
      <c r="J2506" s="418" t="s">
        <v>8294</v>
      </c>
      <c r="K2506" s="116"/>
      <c r="L2506" s="116"/>
      <c r="M2506" s="39"/>
      <c r="N2506" s="39"/>
      <c r="O2506" s="39"/>
      <c r="P2506" s="403" t="s">
        <v>8294</v>
      </c>
      <c r="Q2506" s="39"/>
    </row>
    <row r="2507" spans="1:17" ht="90" x14ac:dyDescent="0.25">
      <c r="A2507" s="417">
        <f t="shared" si="170"/>
        <v>2324</v>
      </c>
      <c r="B2507" s="422" t="s">
        <v>8174</v>
      </c>
      <c r="C2507" s="374" t="s">
        <v>8175</v>
      </c>
      <c r="D2507" s="39"/>
      <c r="E2507" s="154" t="s">
        <v>797</v>
      </c>
      <c r="F2507" s="381">
        <v>850</v>
      </c>
      <c r="G2507" s="185">
        <v>0</v>
      </c>
      <c r="H2507" s="107">
        <f t="shared" si="169"/>
        <v>850</v>
      </c>
      <c r="I2507" s="385">
        <v>43052</v>
      </c>
      <c r="J2507" s="418" t="s">
        <v>8295</v>
      </c>
      <c r="K2507" s="116"/>
      <c r="L2507" s="116"/>
      <c r="M2507" s="39"/>
      <c r="N2507" s="39"/>
      <c r="O2507" s="39"/>
      <c r="P2507" s="403" t="s">
        <v>8295</v>
      </c>
      <c r="Q2507" s="39"/>
    </row>
    <row r="2508" spans="1:17" ht="90" x14ac:dyDescent="0.25">
      <c r="A2508" s="417">
        <f t="shared" si="170"/>
        <v>2325</v>
      </c>
      <c r="B2508" s="422" t="s">
        <v>8176</v>
      </c>
      <c r="C2508" s="374" t="s">
        <v>8175</v>
      </c>
      <c r="D2508" s="39"/>
      <c r="E2508" s="154" t="s">
        <v>797</v>
      </c>
      <c r="F2508" s="381">
        <v>850</v>
      </c>
      <c r="G2508" s="185">
        <v>0</v>
      </c>
      <c r="H2508" s="107">
        <f t="shared" si="169"/>
        <v>850</v>
      </c>
      <c r="I2508" s="385">
        <v>43052</v>
      </c>
      <c r="J2508" s="418" t="s">
        <v>8295</v>
      </c>
      <c r="K2508" s="116"/>
      <c r="L2508" s="116"/>
      <c r="M2508" s="39"/>
      <c r="N2508" s="39"/>
      <c r="O2508" s="39"/>
      <c r="P2508" s="403" t="s">
        <v>8295</v>
      </c>
      <c r="Q2508" s="39"/>
    </row>
    <row r="2509" spans="1:17" ht="102" x14ac:dyDescent="0.25">
      <c r="A2509" s="417">
        <f t="shared" si="170"/>
        <v>2326</v>
      </c>
      <c r="B2509" s="422" t="s">
        <v>8177</v>
      </c>
      <c r="C2509" s="373" t="s">
        <v>8178</v>
      </c>
      <c r="D2509" s="39"/>
      <c r="E2509" s="154" t="s">
        <v>797</v>
      </c>
      <c r="F2509" s="380">
        <v>2124</v>
      </c>
      <c r="G2509" s="185">
        <v>0</v>
      </c>
      <c r="H2509" s="107">
        <f t="shared" si="169"/>
        <v>2124</v>
      </c>
      <c r="I2509" s="385">
        <v>42079</v>
      </c>
      <c r="J2509" s="418" t="s">
        <v>8296</v>
      </c>
      <c r="K2509" s="116"/>
      <c r="L2509" s="116"/>
      <c r="M2509" s="39"/>
      <c r="N2509" s="39"/>
      <c r="O2509" s="39"/>
      <c r="P2509" s="403" t="s">
        <v>8296</v>
      </c>
      <c r="Q2509" s="39"/>
    </row>
    <row r="2510" spans="1:17" ht="102" x14ac:dyDescent="0.25">
      <c r="A2510" s="417">
        <f t="shared" si="170"/>
        <v>2327</v>
      </c>
      <c r="B2510" s="422" t="s">
        <v>8179</v>
      </c>
      <c r="C2510" s="373" t="s">
        <v>8180</v>
      </c>
      <c r="D2510" s="39"/>
      <c r="E2510" s="154" t="s">
        <v>797</v>
      </c>
      <c r="F2510" s="381">
        <v>249.92</v>
      </c>
      <c r="G2510" s="185">
        <v>0</v>
      </c>
      <c r="H2510" s="107">
        <f t="shared" si="169"/>
        <v>249.92</v>
      </c>
      <c r="I2510" s="385">
        <v>41261</v>
      </c>
      <c r="J2510" s="418" t="s">
        <v>8277</v>
      </c>
      <c r="K2510" s="116"/>
      <c r="L2510" s="116"/>
      <c r="M2510" s="39"/>
      <c r="N2510" s="39"/>
      <c r="O2510" s="39"/>
      <c r="P2510" s="403" t="s">
        <v>8277</v>
      </c>
      <c r="Q2510" s="39"/>
    </row>
    <row r="2511" spans="1:17" ht="102" x14ac:dyDescent="0.25">
      <c r="A2511" s="417">
        <f t="shared" si="170"/>
        <v>2328</v>
      </c>
      <c r="B2511" s="422" t="s">
        <v>8181</v>
      </c>
      <c r="C2511" s="373" t="s">
        <v>8182</v>
      </c>
      <c r="D2511" s="39"/>
      <c r="E2511" s="154" t="s">
        <v>797</v>
      </c>
      <c r="F2511" s="381">
        <v>1000</v>
      </c>
      <c r="G2511" s="185">
        <v>0</v>
      </c>
      <c r="H2511" s="107">
        <f t="shared" si="169"/>
        <v>1000</v>
      </c>
      <c r="I2511" s="383">
        <v>42927</v>
      </c>
      <c r="J2511" s="418" t="s">
        <v>8294</v>
      </c>
      <c r="K2511" s="116"/>
      <c r="L2511" s="116"/>
      <c r="M2511" s="39"/>
      <c r="N2511" s="39"/>
      <c r="O2511" s="39"/>
      <c r="P2511" s="403" t="s">
        <v>8294</v>
      </c>
      <c r="Q2511" s="39"/>
    </row>
    <row r="2512" spans="1:17" ht="102" x14ac:dyDescent="0.25">
      <c r="A2512" s="417">
        <f t="shared" si="170"/>
        <v>2329</v>
      </c>
      <c r="B2512" s="422" t="s">
        <v>8183</v>
      </c>
      <c r="C2512" s="373" t="s">
        <v>8182</v>
      </c>
      <c r="D2512" s="39"/>
      <c r="E2512" s="154" t="s">
        <v>797</v>
      </c>
      <c r="F2512" s="382">
        <v>1000</v>
      </c>
      <c r="G2512" s="185">
        <v>0</v>
      </c>
      <c r="H2512" s="107">
        <f t="shared" si="169"/>
        <v>1000</v>
      </c>
      <c r="I2512" s="383">
        <v>42927</v>
      </c>
      <c r="J2512" s="418" t="s">
        <v>8294</v>
      </c>
      <c r="K2512" s="116"/>
      <c r="L2512" s="116"/>
      <c r="M2512" s="39"/>
      <c r="N2512" s="39"/>
      <c r="O2512" s="39"/>
      <c r="P2512" s="403" t="s">
        <v>8294</v>
      </c>
      <c r="Q2512" s="39"/>
    </row>
    <row r="2513" spans="1:17" ht="102" x14ac:dyDescent="0.25">
      <c r="A2513" s="417">
        <f t="shared" si="170"/>
        <v>2330</v>
      </c>
      <c r="B2513" s="422" t="s">
        <v>8184</v>
      </c>
      <c r="C2513" s="373" t="s">
        <v>8182</v>
      </c>
      <c r="D2513" s="39"/>
      <c r="E2513" s="154" t="s">
        <v>797</v>
      </c>
      <c r="F2513" s="382">
        <v>1000</v>
      </c>
      <c r="G2513" s="185">
        <v>0</v>
      </c>
      <c r="H2513" s="107">
        <f t="shared" si="169"/>
        <v>1000</v>
      </c>
      <c r="I2513" s="383">
        <v>42927</v>
      </c>
      <c r="J2513" s="418" t="s">
        <v>8294</v>
      </c>
      <c r="K2513" s="116"/>
      <c r="L2513" s="116"/>
      <c r="M2513" s="39"/>
      <c r="N2513" s="39"/>
      <c r="O2513" s="39"/>
      <c r="P2513" s="403" t="s">
        <v>8294</v>
      </c>
      <c r="Q2513" s="39"/>
    </row>
    <row r="2514" spans="1:17" ht="102" x14ac:dyDescent="0.25">
      <c r="A2514" s="417">
        <f t="shared" si="170"/>
        <v>2331</v>
      </c>
      <c r="B2514" s="422" t="s">
        <v>8185</v>
      </c>
      <c r="C2514" s="373" t="s">
        <v>8182</v>
      </c>
      <c r="D2514" s="39"/>
      <c r="E2514" s="154" t="s">
        <v>797</v>
      </c>
      <c r="F2514" s="382">
        <v>1000</v>
      </c>
      <c r="G2514" s="185">
        <v>0</v>
      </c>
      <c r="H2514" s="107">
        <f t="shared" si="169"/>
        <v>1000</v>
      </c>
      <c r="I2514" s="383">
        <v>42927</v>
      </c>
      <c r="J2514" s="418" t="s">
        <v>8294</v>
      </c>
      <c r="K2514" s="116"/>
      <c r="L2514" s="116"/>
      <c r="M2514" s="39"/>
      <c r="N2514" s="39"/>
      <c r="O2514" s="39"/>
      <c r="P2514" s="403" t="s">
        <v>8294</v>
      </c>
      <c r="Q2514" s="39"/>
    </row>
    <row r="2515" spans="1:17" ht="102" x14ac:dyDescent="0.25">
      <c r="A2515" s="417">
        <f t="shared" si="170"/>
        <v>2332</v>
      </c>
      <c r="B2515" s="422" t="s">
        <v>8186</v>
      </c>
      <c r="C2515" s="373" t="s">
        <v>8187</v>
      </c>
      <c r="D2515" s="39"/>
      <c r="E2515" s="154" t="s">
        <v>797</v>
      </c>
      <c r="F2515" s="381">
        <v>85</v>
      </c>
      <c r="G2515" s="185">
        <v>0</v>
      </c>
      <c r="H2515" s="107">
        <f t="shared" si="169"/>
        <v>85</v>
      </c>
      <c r="I2515" s="383">
        <v>42927</v>
      </c>
      <c r="J2515" s="418" t="s">
        <v>8294</v>
      </c>
      <c r="K2515" s="116"/>
      <c r="L2515" s="116"/>
      <c r="M2515" s="39"/>
      <c r="N2515" s="39"/>
      <c r="O2515" s="39"/>
      <c r="P2515" s="403" t="s">
        <v>8294</v>
      </c>
      <c r="Q2515" s="39"/>
    </row>
    <row r="2516" spans="1:17" ht="102" x14ac:dyDescent="0.25">
      <c r="A2516" s="417">
        <f t="shared" si="170"/>
        <v>2333</v>
      </c>
      <c r="B2516" s="422" t="s">
        <v>8188</v>
      </c>
      <c r="C2516" s="373" t="s">
        <v>8187</v>
      </c>
      <c r="D2516" s="39"/>
      <c r="E2516" s="154" t="s">
        <v>797</v>
      </c>
      <c r="F2516" s="381">
        <v>85</v>
      </c>
      <c r="G2516" s="185">
        <v>0</v>
      </c>
      <c r="H2516" s="107">
        <f t="shared" si="169"/>
        <v>85</v>
      </c>
      <c r="I2516" s="383">
        <v>42927</v>
      </c>
      <c r="J2516" s="418" t="s">
        <v>8294</v>
      </c>
      <c r="K2516" s="116"/>
      <c r="L2516" s="116"/>
      <c r="M2516" s="39"/>
      <c r="N2516" s="39"/>
      <c r="O2516" s="39"/>
      <c r="P2516" s="403" t="s">
        <v>8294</v>
      </c>
      <c r="Q2516" s="39"/>
    </row>
    <row r="2517" spans="1:17" ht="102" x14ac:dyDescent="0.25">
      <c r="A2517" s="417">
        <f t="shared" si="170"/>
        <v>2334</v>
      </c>
      <c r="B2517" s="422" t="s">
        <v>8189</v>
      </c>
      <c r="C2517" s="373" t="s">
        <v>8187</v>
      </c>
      <c r="D2517" s="39"/>
      <c r="E2517" s="154" t="s">
        <v>797</v>
      </c>
      <c r="F2517" s="381">
        <v>85</v>
      </c>
      <c r="G2517" s="185">
        <v>0</v>
      </c>
      <c r="H2517" s="107">
        <f t="shared" si="169"/>
        <v>85</v>
      </c>
      <c r="I2517" s="383">
        <v>42927</v>
      </c>
      <c r="J2517" s="418" t="s">
        <v>8294</v>
      </c>
      <c r="K2517" s="116"/>
      <c r="L2517" s="116"/>
      <c r="M2517" s="39"/>
      <c r="N2517" s="39"/>
      <c r="O2517" s="39"/>
      <c r="P2517" s="403" t="s">
        <v>8294</v>
      </c>
      <c r="Q2517" s="39"/>
    </row>
    <row r="2518" spans="1:17" ht="102" x14ac:dyDescent="0.25">
      <c r="A2518" s="417">
        <f t="shared" si="170"/>
        <v>2335</v>
      </c>
      <c r="B2518" s="422" t="s">
        <v>8190</v>
      </c>
      <c r="C2518" s="373" t="s">
        <v>8187</v>
      </c>
      <c r="D2518" s="39"/>
      <c r="E2518" s="154" t="s">
        <v>797</v>
      </c>
      <c r="F2518" s="381">
        <v>85</v>
      </c>
      <c r="G2518" s="185">
        <v>0</v>
      </c>
      <c r="H2518" s="107">
        <f t="shared" si="169"/>
        <v>85</v>
      </c>
      <c r="I2518" s="383">
        <v>42927</v>
      </c>
      <c r="J2518" s="418" t="s">
        <v>8294</v>
      </c>
      <c r="K2518" s="116"/>
      <c r="L2518" s="116"/>
      <c r="M2518" s="39"/>
      <c r="N2518" s="39"/>
      <c r="O2518" s="39"/>
      <c r="P2518" s="403" t="s">
        <v>8294</v>
      </c>
      <c r="Q2518" s="39"/>
    </row>
    <row r="2519" spans="1:17" ht="102" x14ac:dyDescent="0.25">
      <c r="A2519" s="417">
        <f t="shared" si="170"/>
        <v>2336</v>
      </c>
      <c r="B2519" s="422" t="s">
        <v>8191</v>
      </c>
      <c r="C2519" s="373" t="s">
        <v>8187</v>
      </c>
      <c r="D2519" s="39"/>
      <c r="E2519" s="154" t="s">
        <v>797</v>
      </c>
      <c r="F2519" s="382">
        <v>85</v>
      </c>
      <c r="G2519" s="185">
        <v>0</v>
      </c>
      <c r="H2519" s="107">
        <f t="shared" si="169"/>
        <v>85</v>
      </c>
      <c r="I2519" s="383">
        <v>42927</v>
      </c>
      <c r="J2519" s="418" t="s">
        <v>8294</v>
      </c>
      <c r="K2519" s="116"/>
      <c r="L2519" s="116"/>
      <c r="M2519" s="39"/>
      <c r="N2519" s="39"/>
      <c r="O2519" s="39"/>
      <c r="P2519" s="403" t="s">
        <v>8294</v>
      </c>
      <c r="Q2519" s="39"/>
    </row>
    <row r="2520" spans="1:17" ht="102" x14ac:dyDescent="0.25">
      <c r="A2520" s="417">
        <f t="shared" si="170"/>
        <v>2337</v>
      </c>
      <c r="B2520" s="422" t="s">
        <v>8192</v>
      </c>
      <c r="C2520" s="373" t="s">
        <v>8187</v>
      </c>
      <c r="D2520" s="39"/>
      <c r="E2520" s="154" t="s">
        <v>797</v>
      </c>
      <c r="F2520" s="382">
        <v>85</v>
      </c>
      <c r="G2520" s="185">
        <v>0</v>
      </c>
      <c r="H2520" s="107">
        <f t="shared" si="169"/>
        <v>85</v>
      </c>
      <c r="I2520" s="383">
        <v>42927</v>
      </c>
      <c r="J2520" s="418" t="s">
        <v>8294</v>
      </c>
      <c r="K2520" s="116"/>
      <c r="L2520" s="116"/>
      <c r="M2520" s="39"/>
      <c r="N2520" s="39"/>
      <c r="O2520" s="39"/>
      <c r="P2520" s="403" t="s">
        <v>8294</v>
      </c>
      <c r="Q2520" s="39"/>
    </row>
    <row r="2521" spans="1:17" ht="102" x14ac:dyDescent="0.25">
      <c r="A2521" s="417">
        <f t="shared" si="170"/>
        <v>2338</v>
      </c>
      <c r="B2521" s="422" t="s">
        <v>8193</v>
      </c>
      <c r="C2521" s="373" t="s">
        <v>8187</v>
      </c>
      <c r="D2521" s="39"/>
      <c r="E2521" s="154" t="s">
        <v>797</v>
      </c>
      <c r="F2521" s="381">
        <v>85</v>
      </c>
      <c r="G2521" s="185">
        <v>0</v>
      </c>
      <c r="H2521" s="107">
        <f t="shared" si="169"/>
        <v>85</v>
      </c>
      <c r="I2521" s="383">
        <v>42927</v>
      </c>
      <c r="J2521" s="418" t="s">
        <v>8294</v>
      </c>
      <c r="K2521" s="116"/>
      <c r="L2521" s="116"/>
      <c r="M2521" s="39"/>
      <c r="N2521" s="39"/>
      <c r="O2521" s="39"/>
      <c r="P2521" s="403" t="s">
        <v>8294</v>
      </c>
      <c r="Q2521" s="39"/>
    </row>
    <row r="2522" spans="1:17" ht="102" x14ac:dyDescent="0.25">
      <c r="A2522" s="417">
        <f t="shared" si="170"/>
        <v>2339</v>
      </c>
      <c r="B2522" s="422" t="s">
        <v>8194</v>
      </c>
      <c r="C2522" s="373" t="s">
        <v>8187</v>
      </c>
      <c r="D2522" s="39"/>
      <c r="E2522" s="154" t="s">
        <v>797</v>
      </c>
      <c r="F2522" s="381">
        <v>85</v>
      </c>
      <c r="G2522" s="185">
        <v>0</v>
      </c>
      <c r="H2522" s="107">
        <f t="shared" si="169"/>
        <v>85</v>
      </c>
      <c r="I2522" s="383">
        <v>42927</v>
      </c>
      <c r="J2522" s="418" t="s">
        <v>8294</v>
      </c>
      <c r="K2522" s="116"/>
      <c r="L2522" s="116"/>
      <c r="M2522" s="39"/>
      <c r="N2522" s="39"/>
      <c r="O2522" s="39"/>
      <c r="P2522" s="403" t="s">
        <v>8294</v>
      </c>
      <c r="Q2522" s="39"/>
    </row>
    <row r="2523" spans="1:17" ht="102" x14ac:dyDescent="0.25">
      <c r="A2523" s="417">
        <f t="shared" si="170"/>
        <v>2340</v>
      </c>
      <c r="B2523" s="422" t="s">
        <v>8195</v>
      </c>
      <c r="C2523" s="373" t="s">
        <v>8187</v>
      </c>
      <c r="D2523" s="39"/>
      <c r="E2523" s="154" t="s">
        <v>797</v>
      </c>
      <c r="F2523" s="381">
        <v>85</v>
      </c>
      <c r="G2523" s="185">
        <v>0</v>
      </c>
      <c r="H2523" s="107">
        <f t="shared" si="169"/>
        <v>85</v>
      </c>
      <c r="I2523" s="383">
        <v>42927</v>
      </c>
      <c r="J2523" s="418" t="s">
        <v>8294</v>
      </c>
      <c r="K2523" s="116"/>
      <c r="L2523" s="116"/>
      <c r="M2523" s="39"/>
      <c r="N2523" s="39"/>
      <c r="O2523" s="39"/>
      <c r="P2523" s="403" t="s">
        <v>8294</v>
      </c>
      <c r="Q2523" s="39"/>
    </row>
    <row r="2524" spans="1:17" ht="90" x14ac:dyDescent="0.25">
      <c r="A2524" s="417">
        <f t="shared" si="170"/>
        <v>2341</v>
      </c>
      <c r="B2524" s="422" t="s">
        <v>8196</v>
      </c>
      <c r="C2524" s="373" t="s">
        <v>8197</v>
      </c>
      <c r="D2524" s="39"/>
      <c r="E2524" s="154" t="s">
        <v>797</v>
      </c>
      <c r="F2524" s="381">
        <v>2990</v>
      </c>
      <c r="G2524" s="185">
        <v>0</v>
      </c>
      <c r="H2524" s="107">
        <f t="shared" si="169"/>
        <v>2990</v>
      </c>
      <c r="I2524" s="385">
        <v>41989</v>
      </c>
      <c r="J2524" s="418" t="s">
        <v>8276</v>
      </c>
      <c r="K2524" s="116"/>
      <c r="L2524" s="116"/>
      <c r="M2524" s="39"/>
      <c r="N2524" s="39"/>
      <c r="O2524" s="39"/>
      <c r="P2524" s="403" t="s">
        <v>8276</v>
      </c>
      <c r="Q2524" s="39"/>
    </row>
    <row r="2525" spans="1:17" ht="90" x14ac:dyDescent="0.25">
      <c r="A2525" s="417">
        <f t="shared" si="170"/>
        <v>2342</v>
      </c>
      <c r="B2525" s="422" t="s">
        <v>8198</v>
      </c>
      <c r="C2525" s="373" t="s">
        <v>8199</v>
      </c>
      <c r="D2525" s="39"/>
      <c r="E2525" s="154" t="s">
        <v>797</v>
      </c>
      <c r="F2525" s="381">
        <v>2280</v>
      </c>
      <c r="G2525" s="185">
        <v>0</v>
      </c>
      <c r="H2525" s="107">
        <f t="shared" si="169"/>
        <v>2280</v>
      </c>
      <c r="I2525" s="385">
        <v>41988</v>
      </c>
      <c r="J2525" s="418" t="s">
        <v>8275</v>
      </c>
      <c r="K2525" s="116"/>
      <c r="L2525" s="116"/>
      <c r="M2525" s="39"/>
      <c r="N2525" s="39"/>
      <c r="O2525" s="39"/>
      <c r="P2525" s="403" t="s">
        <v>8275</v>
      </c>
      <c r="Q2525" s="39"/>
    </row>
    <row r="2526" spans="1:17" ht="90" x14ac:dyDescent="0.25">
      <c r="A2526" s="417">
        <f t="shared" si="170"/>
        <v>2343</v>
      </c>
      <c r="B2526" s="422" t="s">
        <v>8200</v>
      </c>
      <c r="C2526" s="373" t="s">
        <v>8199</v>
      </c>
      <c r="D2526" s="39"/>
      <c r="E2526" s="154" t="s">
        <v>797</v>
      </c>
      <c r="F2526" s="381">
        <v>2280</v>
      </c>
      <c r="G2526" s="185">
        <v>0</v>
      </c>
      <c r="H2526" s="107">
        <f t="shared" si="169"/>
        <v>2280</v>
      </c>
      <c r="I2526" s="385">
        <v>41988</v>
      </c>
      <c r="J2526" s="418" t="s">
        <v>8275</v>
      </c>
      <c r="K2526" s="116"/>
      <c r="L2526" s="116"/>
      <c r="M2526" s="39"/>
      <c r="N2526" s="39"/>
      <c r="O2526" s="39"/>
      <c r="P2526" s="403" t="s">
        <v>8275</v>
      </c>
      <c r="Q2526" s="39"/>
    </row>
    <row r="2527" spans="1:17" ht="90" x14ac:dyDescent="0.25">
      <c r="A2527" s="417">
        <f t="shared" si="170"/>
        <v>2344</v>
      </c>
      <c r="B2527" s="422" t="s">
        <v>8201</v>
      </c>
      <c r="C2527" s="373" t="s">
        <v>8202</v>
      </c>
      <c r="D2527" s="39"/>
      <c r="E2527" s="154" t="s">
        <v>797</v>
      </c>
      <c r="F2527" s="381">
        <v>1200</v>
      </c>
      <c r="G2527" s="185">
        <v>0</v>
      </c>
      <c r="H2527" s="107">
        <f t="shared" si="169"/>
        <v>1200</v>
      </c>
      <c r="I2527" s="385">
        <v>42591</v>
      </c>
      <c r="J2527" s="418" t="s">
        <v>8297</v>
      </c>
      <c r="K2527" s="116"/>
      <c r="L2527" s="116"/>
      <c r="M2527" s="39"/>
      <c r="N2527" s="39"/>
      <c r="O2527" s="39"/>
      <c r="P2527" s="403" t="s">
        <v>8297</v>
      </c>
      <c r="Q2527" s="39"/>
    </row>
    <row r="2528" spans="1:17" ht="90" x14ac:dyDescent="0.25">
      <c r="A2528" s="417">
        <f t="shared" si="170"/>
        <v>2345</v>
      </c>
      <c r="B2528" s="422" t="s">
        <v>8203</v>
      </c>
      <c r="C2528" s="373" t="s">
        <v>8204</v>
      </c>
      <c r="D2528" s="39"/>
      <c r="E2528" s="154" t="s">
        <v>797</v>
      </c>
      <c r="F2528" s="381">
        <v>1200</v>
      </c>
      <c r="G2528" s="185">
        <v>0</v>
      </c>
      <c r="H2528" s="107">
        <f t="shared" si="169"/>
        <v>1200</v>
      </c>
      <c r="I2528" s="385">
        <v>42591</v>
      </c>
      <c r="J2528" s="418" t="s">
        <v>8297</v>
      </c>
      <c r="K2528" s="116"/>
      <c r="L2528" s="116"/>
      <c r="M2528" s="39"/>
      <c r="N2528" s="39"/>
      <c r="O2528" s="39"/>
      <c r="P2528" s="403" t="s">
        <v>8297</v>
      </c>
      <c r="Q2528" s="39"/>
    </row>
    <row r="2529" spans="1:17" ht="90" x14ac:dyDescent="0.25">
      <c r="A2529" s="417">
        <f t="shared" si="170"/>
        <v>2346</v>
      </c>
      <c r="B2529" s="422" t="s">
        <v>8205</v>
      </c>
      <c r="C2529" s="373" t="s">
        <v>8206</v>
      </c>
      <c r="D2529" s="39"/>
      <c r="E2529" s="154" t="s">
        <v>797</v>
      </c>
      <c r="F2529" s="381">
        <v>550</v>
      </c>
      <c r="G2529" s="185">
        <v>0</v>
      </c>
      <c r="H2529" s="107">
        <f t="shared" si="169"/>
        <v>550</v>
      </c>
      <c r="I2529" s="385">
        <v>41989</v>
      </c>
      <c r="J2529" s="418" t="s">
        <v>8276</v>
      </c>
      <c r="K2529" s="116"/>
      <c r="L2529" s="116"/>
      <c r="M2529" s="39"/>
      <c r="N2529" s="39"/>
      <c r="O2529" s="39"/>
      <c r="P2529" s="403" t="s">
        <v>8276</v>
      </c>
      <c r="Q2529" s="39"/>
    </row>
    <row r="2530" spans="1:17" ht="90" x14ac:dyDescent="0.25">
      <c r="A2530" s="417">
        <f t="shared" si="170"/>
        <v>2347</v>
      </c>
      <c r="B2530" s="422" t="s">
        <v>8207</v>
      </c>
      <c r="C2530" s="373" t="s">
        <v>8206</v>
      </c>
      <c r="D2530" s="39"/>
      <c r="E2530" s="154" t="s">
        <v>797</v>
      </c>
      <c r="F2530" s="381">
        <v>550</v>
      </c>
      <c r="G2530" s="185">
        <v>0</v>
      </c>
      <c r="H2530" s="107">
        <f t="shared" si="169"/>
        <v>550</v>
      </c>
      <c r="I2530" s="385">
        <v>41989</v>
      </c>
      <c r="J2530" s="418" t="s">
        <v>8276</v>
      </c>
      <c r="K2530" s="116"/>
      <c r="L2530" s="116"/>
      <c r="M2530" s="39"/>
      <c r="N2530" s="39"/>
      <c r="O2530" s="39"/>
      <c r="P2530" s="403" t="s">
        <v>8276</v>
      </c>
      <c r="Q2530" s="39"/>
    </row>
    <row r="2531" spans="1:17" ht="90" x14ac:dyDescent="0.25">
      <c r="A2531" s="417">
        <f t="shared" si="170"/>
        <v>2348</v>
      </c>
      <c r="B2531" s="422" t="s">
        <v>8208</v>
      </c>
      <c r="C2531" s="373" t="s">
        <v>8206</v>
      </c>
      <c r="D2531" s="39"/>
      <c r="E2531" s="154" t="s">
        <v>797</v>
      </c>
      <c r="F2531" s="381">
        <v>550</v>
      </c>
      <c r="G2531" s="185">
        <v>0</v>
      </c>
      <c r="H2531" s="107">
        <f t="shared" si="169"/>
        <v>550</v>
      </c>
      <c r="I2531" s="385">
        <v>41989</v>
      </c>
      <c r="J2531" s="418" t="s">
        <v>8276</v>
      </c>
      <c r="K2531" s="116"/>
      <c r="L2531" s="116"/>
      <c r="M2531" s="39"/>
      <c r="N2531" s="39"/>
      <c r="O2531" s="39"/>
      <c r="P2531" s="403" t="s">
        <v>8276</v>
      </c>
      <c r="Q2531" s="39"/>
    </row>
    <row r="2532" spans="1:17" ht="90" x14ac:dyDescent="0.25">
      <c r="A2532" s="417">
        <f t="shared" si="170"/>
        <v>2349</v>
      </c>
      <c r="B2532" s="422" t="s">
        <v>8209</v>
      </c>
      <c r="C2532" s="373" t="s">
        <v>8206</v>
      </c>
      <c r="D2532" s="39"/>
      <c r="E2532" s="154" t="s">
        <v>797</v>
      </c>
      <c r="F2532" s="381">
        <v>550</v>
      </c>
      <c r="G2532" s="185">
        <v>0</v>
      </c>
      <c r="H2532" s="107">
        <f t="shared" si="169"/>
        <v>550</v>
      </c>
      <c r="I2532" s="385">
        <v>41989</v>
      </c>
      <c r="J2532" s="418" t="s">
        <v>8276</v>
      </c>
      <c r="K2532" s="116"/>
      <c r="L2532" s="116"/>
      <c r="M2532" s="39"/>
      <c r="N2532" s="39"/>
      <c r="O2532" s="39"/>
      <c r="P2532" s="403" t="s">
        <v>8276</v>
      </c>
      <c r="Q2532" s="39"/>
    </row>
    <row r="2533" spans="1:17" ht="90" x14ac:dyDescent="0.25">
      <c r="A2533" s="417">
        <f t="shared" si="170"/>
        <v>2350</v>
      </c>
      <c r="B2533" s="422" t="s">
        <v>8210</v>
      </c>
      <c r="C2533" s="373" t="s">
        <v>8206</v>
      </c>
      <c r="D2533" s="39"/>
      <c r="E2533" s="154" t="s">
        <v>797</v>
      </c>
      <c r="F2533" s="381">
        <v>550</v>
      </c>
      <c r="G2533" s="185">
        <v>0</v>
      </c>
      <c r="H2533" s="107">
        <f t="shared" si="169"/>
        <v>550</v>
      </c>
      <c r="I2533" s="385">
        <v>41989</v>
      </c>
      <c r="J2533" s="418" t="s">
        <v>8276</v>
      </c>
      <c r="K2533" s="116"/>
      <c r="L2533" s="116"/>
      <c r="M2533" s="39"/>
      <c r="N2533" s="39"/>
      <c r="O2533" s="39"/>
      <c r="P2533" s="403" t="s">
        <v>8276</v>
      </c>
      <c r="Q2533" s="39"/>
    </row>
    <row r="2534" spans="1:17" ht="90" x14ac:dyDescent="0.25">
      <c r="A2534" s="417">
        <f t="shared" si="170"/>
        <v>2351</v>
      </c>
      <c r="B2534" s="422" t="s">
        <v>8211</v>
      </c>
      <c r="C2534" s="373" t="s">
        <v>8212</v>
      </c>
      <c r="D2534" s="39"/>
      <c r="E2534" s="154" t="s">
        <v>797</v>
      </c>
      <c r="F2534" s="381">
        <v>225</v>
      </c>
      <c r="G2534" s="185">
        <v>0</v>
      </c>
      <c r="H2534" s="107">
        <f t="shared" si="169"/>
        <v>225</v>
      </c>
      <c r="I2534" s="385">
        <v>41264</v>
      </c>
      <c r="J2534" s="418" t="s">
        <v>8298</v>
      </c>
      <c r="K2534" s="116"/>
      <c r="L2534" s="116"/>
      <c r="M2534" s="39"/>
      <c r="N2534" s="39"/>
      <c r="O2534" s="39"/>
      <c r="P2534" s="403" t="s">
        <v>8298</v>
      </c>
      <c r="Q2534" s="39"/>
    </row>
    <row r="2535" spans="1:17" ht="102" x14ac:dyDescent="0.25">
      <c r="A2535" s="417">
        <f t="shared" si="170"/>
        <v>2352</v>
      </c>
      <c r="B2535" s="422" t="s">
        <v>8213</v>
      </c>
      <c r="C2535" s="373" t="s">
        <v>8214</v>
      </c>
      <c r="D2535" s="39"/>
      <c r="E2535" s="154" t="s">
        <v>797</v>
      </c>
      <c r="F2535" s="381">
        <v>1200</v>
      </c>
      <c r="G2535" s="185">
        <v>0</v>
      </c>
      <c r="H2535" s="107">
        <f t="shared" si="169"/>
        <v>1200</v>
      </c>
      <c r="I2535" s="385">
        <v>41999</v>
      </c>
      <c r="J2535" s="418" t="s">
        <v>8279</v>
      </c>
      <c r="K2535" s="116"/>
      <c r="L2535" s="116"/>
      <c r="M2535" s="39"/>
      <c r="N2535" s="39"/>
      <c r="O2535" s="39"/>
      <c r="P2535" s="403" t="s">
        <v>8279</v>
      </c>
      <c r="Q2535" s="39"/>
    </row>
    <row r="2536" spans="1:17" ht="90" x14ac:dyDescent="0.25">
      <c r="A2536" s="417">
        <f t="shared" si="170"/>
        <v>2353</v>
      </c>
      <c r="B2536" s="422" t="s">
        <v>8215</v>
      </c>
      <c r="C2536" s="373" t="s">
        <v>8216</v>
      </c>
      <c r="D2536" s="39"/>
      <c r="E2536" s="154" t="s">
        <v>797</v>
      </c>
      <c r="F2536" s="381">
        <v>700</v>
      </c>
      <c r="G2536" s="185">
        <v>0</v>
      </c>
      <c r="H2536" s="107">
        <f t="shared" si="169"/>
        <v>700</v>
      </c>
      <c r="I2536" s="385">
        <v>41264</v>
      </c>
      <c r="J2536" s="418" t="s">
        <v>8298</v>
      </c>
      <c r="K2536" s="116"/>
      <c r="L2536" s="116"/>
      <c r="M2536" s="39"/>
      <c r="N2536" s="39"/>
      <c r="O2536" s="39"/>
      <c r="P2536" s="403" t="s">
        <v>8298</v>
      </c>
      <c r="Q2536" s="39"/>
    </row>
    <row r="2537" spans="1:17" ht="90" x14ac:dyDescent="0.25">
      <c r="A2537" s="417">
        <f t="shared" si="170"/>
        <v>2354</v>
      </c>
      <c r="B2537" s="422" t="s">
        <v>8217</v>
      </c>
      <c r="C2537" s="373" t="s">
        <v>8218</v>
      </c>
      <c r="D2537" s="39"/>
      <c r="E2537" s="154" t="s">
        <v>797</v>
      </c>
      <c r="F2537" s="185">
        <v>1250</v>
      </c>
      <c r="G2537" s="185">
        <v>0</v>
      </c>
      <c r="H2537" s="107">
        <f t="shared" si="169"/>
        <v>1250</v>
      </c>
      <c r="I2537" s="385">
        <v>43574</v>
      </c>
      <c r="J2537" s="418" t="s">
        <v>8299</v>
      </c>
      <c r="K2537" s="116"/>
      <c r="L2537" s="116"/>
      <c r="M2537" s="39"/>
      <c r="N2537" s="39"/>
      <c r="O2537" s="39"/>
      <c r="P2537" s="403" t="s">
        <v>8299</v>
      </c>
      <c r="Q2537" s="39"/>
    </row>
    <row r="2538" spans="1:17" ht="90" x14ac:dyDescent="0.25">
      <c r="A2538" s="417">
        <f t="shared" si="170"/>
        <v>2355</v>
      </c>
      <c r="B2538" s="422" t="s">
        <v>8219</v>
      </c>
      <c r="C2538" s="373" t="s">
        <v>8218</v>
      </c>
      <c r="D2538" s="39"/>
      <c r="E2538" s="154" t="s">
        <v>797</v>
      </c>
      <c r="F2538" s="185">
        <v>1250</v>
      </c>
      <c r="G2538" s="185">
        <v>0</v>
      </c>
      <c r="H2538" s="107">
        <f t="shared" si="169"/>
        <v>1250</v>
      </c>
      <c r="I2538" s="385">
        <v>43574</v>
      </c>
      <c r="J2538" s="418" t="s">
        <v>8299</v>
      </c>
      <c r="K2538" s="116"/>
      <c r="L2538" s="116"/>
      <c r="M2538" s="39"/>
      <c r="N2538" s="39"/>
      <c r="O2538" s="39"/>
      <c r="P2538" s="403" t="s">
        <v>8299</v>
      </c>
      <c r="Q2538" s="39"/>
    </row>
    <row r="2539" spans="1:17" ht="90" x14ac:dyDescent="0.25">
      <c r="A2539" s="417">
        <f t="shared" si="170"/>
        <v>2356</v>
      </c>
      <c r="B2539" s="422" t="s">
        <v>8220</v>
      </c>
      <c r="C2539" s="373" t="s">
        <v>8218</v>
      </c>
      <c r="D2539" s="39"/>
      <c r="E2539" s="154" t="s">
        <v>797</v>
      </c>
      <c r="F2539" s="185">
        <v>1250</v>
      </c>
      <c r="G2539" s="185">
        <v>0</v>
      </c>
      <c r="H2539" s="107">
        <f t="shared" si="169"/>
        <v>1250</v>
      </c>
      <c r="I2539" s="385">
        <v>43574</v>
      </c>
      <c r="J2539" s="418" t="s">
        <v>8299</v>
      </c>
      <c r="K2539" s="116"/>
      <c r="L2539" s="116"/>
      <c r="M2539" s="39"/>
      <c r="N2539" s="39"/>
      <c r="O2539" s="39"/>
      <c r="P2539" s="403" t="s">
        <v>8299</v>
      </c>
      <c r="Q2539" s="39"/>
    </row>
    <row r="2540" spans="1:17" ht="90" x14ac:dyDescent="0.25">
      <c r="A2540" s="417">
        <f t="shared" si="170"/>
        <v>2357</v>
      </c>
      <c r="B2540" s="422" t="s">
        <v>8221</v>
      </c>
      <c r="C2540" s="373" t="s">
        <v>8218</v>
      </c>
      <c r="D2540" s="39"/>
      <c r="E2540" s="154" t="s">
        <v>797</v>
      </c>
      <c r="F2540" s="185">
        <v>1250</v>
      </c>
      <c r="G2540" s="185">
        <v>0</v>
      </c>
      <c r="H2540" s="107">
        <f t="shared" si="169"/>
        <v>1250</v>
      </c>
      <c r="I2540" s="385">
        <v>43574</v>
      </c>
      <c r="J2540" s="418" t="s">
        <v>8299</v>
      </c>
      <c r="K2540" s="116"/>
      <c r="L2540" s="116"/>
      <c r="M2540" s="39"/>
      <c r="N2540" s="39"/>
      <c r="O2540" s="39"/>
      <c r="P2540" s="403" t="s">
        <v>8299</v>
      </c>
      <c r="Q2540" s="39"/>
    </row>
    <row r="2541" spans="1:17" ht="90" x14ac:dyDescent="0.25">
      <c r="A2541" s="417">
        <f t="shared" si="170"/>
        <v>2358</v>
      </c>
      <c r="B2541" s="422" t="s">
        <v>8222</v>
      </c>
      <c r="C2541" s="373" t="s">
        <v>8218</v>
      </c>
      <c r="D2541" s="39"/>
      <c r="E2541" s="154" t="s">
        <v>797</v>
      </c>
      <c r="F2541" s="185">
        <v>1250</v>
      </c>
      <c r="G2541" s="185">
        <v>0</v>
      </c>
      <c r="H2541" s="107">
        <f t="shared" si="169"/>
        <v>1250</v>
      </c>
      <c r="I2541" s="385">
        <v>43574</v>
      </c>
      <c r="J2541" s="418" t="s">
        <v>8299</v>
      </c>
      <c r="K2541" s="116"/>
      <c r="L2541" s="116"/>
      <c r="M2541" s="39"/>
      <c r="N2541" s="39"/>
      <c r="O2541" s="39"/>
      <c r="P2541" s="403" t="s">
        <v>8299</v>
      </c>
      <c r="Q2541" s="39"/>
    </row>
    <row r="2542" spans="1:17" ht="90" x14ac:dyDescent="0.25">
      <c r="A2542" s="417">
        <f t="shared" si="170"/>
        <v>2359</v>
      </c>
      <c r="B2542" s="422" t="s">
        <v>8223</v>
      </c>
      <c r="C2542" s="373" t="s">
        <v>8218</v>
      </c>
      <c r="D2542" s="39"/>
      <c r="E2542" s="154" t="s">
        <v>797</v>
      </c>
      <c r="F2542" s="185">
        <v>1250</v>
      </c>
      <c r="G2542" s="185">
        <v>0</v>
      </c>
      <c r="H2542" s="107">
        <f t="shared" si="169"/>
        <v>1250</v>
      </c>
      <c r="I2542" s="385">
        <v>43574</v>
      </c>
      <c r="J2542" s="418" t="s">
        <v>8299</v>
      </c>
      <c r="K2542" s="116"/>
      <c r="L2542" s="116"/>
      <c r="M2542" s="39"/>
      <c r="N2542" s="39"/>
      <c r="O2542" s="39"/>
      <c r="P2542" s="403" t="s">
        <v>8299</v>
      </c>
      <c r="Q2542" s="39"/>
    </row>
    <row r="2543" spans="1:17" ht="90" x14ac:dyDescent="0.25">
      <c r="A2543" s="417">
        <f t="shared" si="170"/>
        <v>2360</v>
      </c>
      <c r="B2543" s="422" t="s">
        <v>8224</v>
      </c>
      <c r="C2543" s="373" t="s">
        <v>8218</v>
      </c>
      <c r="D2543" s="39"/>
      <c r="E2543" s="154" t="s">
        <v>797</v>
      </c>
      <c r="F2543" s="185">
        <v>1250</v>
      </c>
      <c r="G2543" s="185">
        <v>0</v>
      </c>
      <c r="H2543" s="107">
        <f t="shared" si="169"/>
        <v>1250</v>
      </c>
      <c r="I2543" s="385">
        <v>43574</v>
      </c>
      <c r="J2543" s="418" t="s">
        <v>8299</v>
      </c>
      <c r="K2543" s="116"/>
      <c r="L2543" s="116"/>
      <c r="M2543" s="39"/>
      <c r="N2543" s="39"/>
      <c r="O2543" s="39"/>
      <c r="P2543" s="403" t="s">
        <v>8299</v>
      </c>
      <c r="Q2543" s="39"/>
    </row>
    <row r="2544" spans="1:17" ht="90" x14ac:dyDescent="0.25">
      <c r="A2544" s="417">
        <f t="shared" si="170"/>
        <v>2361</v>
      </c>
      <c r="B2544" s="422" t="s">
        <v>8225</v>
      </c>
      <c r="C2544" s="373" t="s">
        <v>8218</v>
      </c>
      <c r="D2544" s="39"/>
      <c r="E2544" s="154" t="s">
        <v>797</v>
      </c>
      <c r="F2544" s="185">
        <v>1250</v>
      </c>
      <c r="G2544" s="185">
        <v>0</v>
      </c>
      <c r="H2544" s="107">
        <f t="shared" si="169"/>
        <v>1250</v>
      </c>
      <c r="I2544" s="385">
        <v>43574</v>
      </c>
      <c r="J2544" s="418" t="s">
        <v>8299</v>
      </c>
      <c r="K2544" s="116"/>
      <c r="L2544" s="116"/>
      <c r="M2544" s="39"/>
      <c r="N2544" s="39"/>
      <c r="O2544" s="39"/>
      <c r="P2544" s="403" t="s">
        <v>8299</v>
      </c>
      <c r="Q2544" s="39"/>
    </row>
    <row r="2545" spans="1:17" ht="90" x14ac:dyDescent="0.25">
      <c r="A2545" s="417">
        <f t="shared" si="170"/>
        <v>2362</v>
      </c>
      <c r="B2545" s="139" t="s">
        <v>8226</v>
      </c>
      <c r="C2545" s="166" t="s">
        <v>8227</v>
      </c>
      <c r="D2545" s="39"/>
      <c r="E2545" s="154" t="s">
        <v>797</v>
      </c>
      <c r="F2545" s="185">
        <v>8000</v>
      </c>
      <c r="G2545" s="185">
        <v>0</v>
      </c>
      <c r="H2545" s="107">
        <f>F2545-G2545</f>
        <v>8000</v>
      </c>
      <c r="I2545" s="385">
        <v>44585</v>
      </c>
      <c r="J2545" s="418" t="s">
        <v>8287</v>
      </c>
      <c r="K2545" s="116"/>
      <c r="L2545" s="116"/>
      <c r="M2545" s="39"/>
      <c r="N2545" s="39"/>
      <c r="O2545" s="39"/>
      <c r="P2545" s="403" t="s">
        <v>8287</v>
      </c>
      <c r="Q2545" s="39"/>
    </row>
    <row r="2546" spans="1:17" ht="90" x14ac:dyDescent="0.25">
      <c r="A2546" s="417">
        <f t="shared" si="170"/>
        <v>2363</v>
      </c>
      <c r="B2546" s="139" t="s">
        <v>8228</v>
      </c>
      <c r="C2546" s="166" t="s">
        <v>8227</v>
      </c>
      <c r="D2546" s="39"/>
      <c r="E2546" s="154" t="s">
        <v>797</v>
      </c>
      <c r="F2546" s="185">
        <v>8000</v>
      </c>
      <c r="G2546" s="185">
        <v>0</v>
      </c>
      <c r="H2546" s="107">
        <f>F2546-G2546</f>
        <v>8000</v>
      </c>
      <c r="I2546" s="385">
        <v>44585</v>
      </c>
      <c r="J2546" s="418" t="s">
        <v>8287</v>
      </c>
      <c r="K2546" s="116"/>
      <c r="L2546" s="116"/>
      <c r="M2546" s="39"/>
      <c r="N2546" s="39"/>
      <c r="O2546" s="39"/>
      <c r="P2546" s="403" t="s">
        <v>8287</v>
      </c>
      <c r="Q2546" s="39"/>
    </row>
    <row r="2547" spans="1:17" ht="90" x14ac:dyDescent="0.25">
      <c r="A2547" s="417">
        <f>A2546+1</f>
        <v>2364</v>
      </c>
      <c r="B2547" s="139" t="s">
        <v>8229</v>
      </c>
      <c r="C2547" s="166" t="s">
        <v>8227</v>
      </c>
      <c r="D2547" s="39"/>
      <c r="E2547" s="154" t="s">
        <v>797</v>
      </c>
      <c r="F2547" s="185">
        <v>8000</v>
      </c>
      <c r="G2547" s="185">
        <v>0</v>
      </c>
      <c r="H2547" s="107">
        <f>F2547-G2547</f>
        <v>8000</v>
      </c>
      <c r="I2547" s="385">
        <v>44585</v>
      </c>
      <c r="J2547" s="418" t="s">
        <v>8287</v>
      </c>
      <c r="K2547" s="116"/>
      <c r="L2547" s="116"/>
      <c r="M2547" s="39"/>
      <c r="N2547" s="39"/>
      <c r="O2547" s="39"/>
      <c r="P2547" s="403" t="s">
        <v>8287</v>
      </c>
      <c r="Q2547" s="39"/>
    </row>
    <row r="2548" spans="1:17" ht="90" x14ac:dyDescent="0.25">
      <c r="A2548" s="417">
        <f>A2547+1</f>
        <v>2365</v>
      </c>
      <c r="B2548" s="139" t="s">
        <v>8230</v>
      </c>
      <c r="C2548" s="166" t="s">
        <v>8227</v>
      </c>
      <c r="D2548" s="39"/>
      <c r="E2548" s="154" t="s">
        <v>797</v>
      </c>
      <c r="F2548" s="185">
        <v>8000</v>
      </c>
      <c r="G2548" s="185">
        <v>0</v>
      </c>
      <c r="H2548" s="107">
        <f>F2548-G2548</f>
        <v>8000</v>
      </c>
      <c r="I2548" s="385">
        <v>44585</v>
      </c>
      <c r="J2548" s="418" t="s">
        <v>8287</v>
      </c>
      <c r="K2548" s="116"/>
      <c r="L2548" s="116"/>
      <c r="M2548" s="39"/>
      <c r="N2548" s="39"/>
      <c r="O2548" s="39"/>
      <c r="P2548" s="403" t="s">
        <v>8287</v>
      </c>
      <c r="Q2548" s="39"/>
    </row>
  </sheetData>
  <mergeCells count="17">
    <mergeCell ref="B1:O1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A2254:F2254"/>
    <mergeCell ref="A1730:B1730"/>
    <mergeCell ref="A2:A3"/>
    <mergeCell ref="P2:P3"/>
    <mergeCell ref="Q2:Q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pane ySplit="3" topLeftCell="A4" activePane="bottomLeft" state="frozen"/>
      <selection pane="bottomLeft" activeCell="I5" sqref="I5"/>
    </sheetView>
  </sheetViews>
  <sheetFormatPr defaultRowHeight="15" x14ac:dyDescent="0.25"/>
  <cols>
    <col min="2" max="2" width="13.7109375" customWidth="1"/>
    <col min="3" max="3" width="11.85546875" customWidth="1"/>
    <col min="4" max="4" width="11.28515625" customWidth="1"/>
    <col min="5" max="5" width="12.42578125" customWidth="1"/>
    <col min="6" max="6" width="19.140625" customWidth="1"/>
    <col min="7" max="7" width="15.42578125" customWidth="1"/>
    <col min="8" max="8" width="21.5703125" customWidth="1"/>
    <col min="9" max="9" width="21.28515625" customWidth="1"/>
    <col min="10" max="10" width="22.5703125" customWidth="1"/>
    <col min="11" max="11" width="13" customWidth="1"/>
  </cols>
  <sheetData>
    <row r="1" spans="1:11" ht="50.25" customHeight="1" x14ac:dyDescent="0.25">
      <c r="B1" s="699" t="s">
        <v>837</v>
      </c>
      <c r="C1" s="699"/>
      <c r="D1" s="699"/>
      <c r="E1" s="699"/>
      <c r="F1" s="699"/>
      <c r="G1" s="699"/>
      <c r="H1" s="699"/>
      <c r="I1" s="699"/>
      <c r="J1" s="699"/>
      <c r="K1" s="699"/>
    </row>
    <row r="2" spans="1:11" ht="207" customHeight="1" x14ac:dyDescent="0.25">
      <c r="A2" s="74" t="s">
        <v>1</v>
      </c>
      <c r="B2" s="55" t="s">
        <v>818</v>
      </c>
      <c r="C2" s="55" t="s">
        <v>838</v>
      </c>
      <c r="D2" s="55" t="s">
        <v>839</v>
      </c>
      <c r="E2" s="55" t="s">
        <v>840</v>
      </c>
      <c r="F2" s="59" t="s">
        <v>1651</v>
      </c>
      <c r="G2" s="55" t="s">
        <v>821</v>
      </c>
      <c r="H2" s="55" t="s">
        <v>1650</v>
      </c>
      <c r="I2" s="160" t="s">
        <v>1652</v>
      </c>
      <c r="J2" s="55" t="s">
        <v>1653</v>
      </c>
      <c r="K2" s="55" t="s">
        <v>7</v>
      </c>
    </row>
    <row r="3" spans="1:11" ht="15" customHeight="1" x14ac:dyDescent="0.25">
      <c r="A3" s="41"/>
      <c r="B3" s="55">
        <v>1</v>
      </c>
      <c r="C3" s="55">
        <v>2</v>
      </c>
      <c r="D3" s="55">
        <v>3</v>
      </c>
      <c r="E3" s="55">
        <v>4</v>
      </c>
      <c r="F3" s="45">
        <v>5</v>
      </c>
      <c r="G3" s="55">
        <v>6</v>
      </c>
      <c r="H3" s="55">
        <v>7</v>
      </c>
      <c r="I3" s="55">
        <v>8</v>
      </c>
      <c r="J3" s="55">
        <v>9</v>
      </c>
      <c r="K3" s="55">
        <v>10</v>
      </c>
    </row>
    <row r="4" spans="1:11" s="111" customFormat="1" ht="135" x14ac:dyDescent="0.25">
      <c r="A4" s="253">
        <v>1</v>
      </c>
      <c r="B4" s="257" t="s">
        <v>905</v>
      </c>
      <c r="C4" s="248" t="s">
        <v>907</v>
      </c>
      <c r="D4" s="39"/>
      <c r="E4" s="18" t="s">
        <v>1131</v>
      </c>
      <c r="F4" s="18" t="s">
        <v>614</v>
      </c>
      <c r="G4" s="252" t="s">
        <v>906</v>
      </c>
      <c r="H4" s="248" t="s">
        <v>908</v>
      </c>
      <c r="I4" s="259" t="s">
        <v>898</v>
      </c>
      <c r="J4" s="4" t="s">
        <v>898</v>
      </c>
      <c r="K4" s="39"/>
    </row>
    <row r="5" spans="1:11" ht="90" x14ac:dyDescent="0.25">
      <c r="A5" s="22">
        <v>2</v>
      </c>
      <c r="B5" s="1" t="s">
        <v>1256</v>
      </c>
      <c r="C5" s="16" t="s">
        <v>1278</v>
      </c>
      <c r="D5" s="29"/>
      <c r="E5" s="5" t="s">
        <v>1298</v>
      </c>
      <c r="F5" s="18" t="s">
        <v>614</v>
      </c>
      <c r="G5" s="7" t="s">
        <v>1280</v>
      </c>
      <c r="H5" s="16" t="s">
        <v>1281</v>
      </c>
      <c r="I5" s="83" t="s">
        <v>898</v>
      </c>
      <c r="J5" s="5" t="s">
        <v>898</v>
      </c>
      <c r="K5" s="29"/>
    </row>
    <row r="6" spans="1:11" ht="90" customHeight="1" x14ac:dyDescent="0.25">
      <c r="A6" s="711">
        <v>3</v>
      </c>
      <c r="B6" s="709" t="s">
        <v>1875</v>
      </c>
      <c r="C6" s="713" t="s">
        <v>8300</v>
      </c>
      <c r="D6" s="715"/>
      <c r="E6" s="715"/>
      <c r="F6" s="18" t="s">
        <v>614</v>
      </c>
      <c r="G6" s="216" t="s">
        <v>1878</v>
      </c>
      <c r="H6" s="47" t="s">
        <v>1882</v>
      </c>
      <c r="I6" s="83"/>
      <c r="J6" s="256"/>
      <c r="K6" s="29"/>
    </row>
    <row r="7" spans="1:11" ht="115.5" x14ac:dyDescent="0.25">
      <c r="A7" s="712"/>
      <c r="B7" s="710"/>
      <c r="C7" s="714"/>
      <c r="D7" s="716"/>
      <c r="E7" s="716"/>
      <c r="F7" s="47" t="s">
        <v>1897</v>
      </c>
      <c r="G7" s="258" t="s">
        <v>1898</v>
      </c>
      <c r="H7" s="254" t="s">
        <v>1899</v>
      </c>
      <c r="I7" s="83"/>
      <c r="J7" s="256"/>
      <c r="K7" s="29"/>
    </row>
    <row r="8" spans="1:11" ht="102" customHeight="1" x14ac:dyDescent="0.25">
      <c r="A8" s="705">
        <v>4</v>
      </c>
      <c r="B8" s="706" t="s">
        <v>1876</v>
      </c>
      <c r="C8" s="707" t="s">
        <v>8301</v>
      </c>
      <c r="D8" s="708"/>
      <c r="E8" s="708"/>
      <c r="F8" s="18" t="s">
        <v>614</v>
      </c>
      <c r="G8" s="215" t="s">
        <v>1877</v>
      </c>
      <c r="H8" s="254" t="s">
        <v>1882</v>
      </c>
      <c r="I8" s="29"/>
      <c r="J8" s="29"/>
      <c r="K8" s="29"/>
    </row>
    <row r="9" spans="1:11" ht="113.25" customHeight="1" x14ac:dyDescent="0.25">
      <c r="A9" s="705"/>
      <c r="B9" s="706"/>
      <c r="C9" s="707"/>
      <c r="D9" s="708"/>
      <c r="E9" s="708"/>
      <c r="F9" s="47" t="s">
        <v>1897</v>
      </c>
      <c r="G9" s="258" t="s">
        <v>1898</v>
      </c>
      <c r="H9" s="254" t="s">
        <v>1896</v>
      </c>
      <c r="I9" s="29"/>
      <c r="J9" s="29"/>
      <c r="K9" s="29"/>
    </row>
    <row r="10" spans="1:11" x14ac:dyDescent="0.25">
      <c r="B10" s="386"/>
    </row>
  </sheetData>
  <mergeCells count="11">
    <mergeCell ref="B1:K1"/>
    <mergeCell ref="B6:B7"/>
    <mergeCell ref="A6:A7"/>
    <mergeCell ref="C6:C7"/>
    <mergeCell ref="D6:D7"/>
    <mergeCell ref="E6:E7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F5" sqref="F5"/>
    </sheetView>
  </sheetViews>
  <sheetFormatPr defaultRowHeight="15" x14ac:dyDescent="0.25"/>
  <cols>
    <col min="2" max="2" width="38.5703125" customWidth="1"/>
    <col min="3" max="3" width="23.140625" customWidth="1"/>
    <col min="4" max="4" width="28.42578125" customWidth="1"/>
    <col min="5" max="5" width="20.42578125" customWidth="1"/>
  </cols>
  <sheetData>
    <row r="1" spans="1:5" ht="20.25" x14ac:dyDescent="0.3">
      <c r="A1" s="53" t="s">
        <v>841</v>
      </c>
    </row>
    <row r="2" spans="1:5" ht="83.25" x14ac:dyDescent="0.25">
      <c r="A2" s="54" t="s">
        <v>1</v>
      </c>
      <c r="B2" s="59" t="s">
        <v>877</v>
      </c>
      <c r="C2" s="54" t="s">
        <v>842</v>
      </c>
      <c r="D2" s="54" t="s">
        <v>843</v>
      </c>
      <c r="E2" s="54" t="s">
        <v>7</v>
      </c>
    </row>
    <row r="3" spans="1:5" x14ac:dyDescent="0.25">
      <c r="A3" s="54">
        <v>1</v>
      </c>
      <c r="B3" s="45">
        <v>2</v>
      </c>
      <c r="C3" s="54">
        <v>3</v>
      </c>
      <c r="D3" s="54">
        <v>4</v>
      </c>
      <c r="E3" s="54">
        <v>5</v>
      </c>
    </row>
    <row r="4" spans="1:5" ht="38.25" x14ac:dyDescent="0.25">
      <c r="A4" s="249">
        <v>1</v>
      </c>
      <c r="B4" s="252" t="s">
        <v>8304</v>
      </c>
      <c r="C4" s="255" t="s">
        <v>8306</v>
      </c>
      <c r="D4" s="255" t="s">
        <v>8306</v>
      </c>
      <c r="E4" s="29"/>
    </row>
    <row r="5" spans="1:5" ht="89.25" x14ac:dyDescent="0.25">
      <c r="A5" s="249">
        <v>2</v>
      </c>
      <c r="B5" s="250" t="s">
        <v>8302</v>
      </c>
      <c r="C5" s="255" t="s">
        <v>8306</v>
      </c>
      <c r="D5" s="255" t="s">
        <v>8306</v>
      </c>
      <c r="E5" s="29"/>
    </row>
    <row r="6" spans="1:5" ht="89.25" x14ac:dyDescent="0.25">
      <c r="A6" s="249">
        <v>3</v>
      </c>
      <c r="B6" s="252" t="s">
        <v>8303</v>
      </c>
      <c r="C6" s="255" t="s">
        <v>8306</v>
      </c>
      <c r="D6" s="255" t="s">
        <v>8306</v>
      </c>
      <c r="E6" s="29"/>
    </row>
    <row r="7" spans="1:5" ht="114.75" x14ac:dyDescent="0.25">
      <c r="A7" s="251">
        <v>4</v>
      </c>
      <c r="B7" s="250" t="s">
        <v>8305</v>
      </c>
      <c r="C7" s="255" t="s">
        <v>8306</v>
      </c>
      <c r="D7" s="255" t="s">
        <v>8306</v>
      </c>
      <c r="E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1.1 з.у.</vt:lpstr>
      <vt:lpstr>1.2 здания, соор.</vt:lpstr>
      <vt:lpstr>1.3 пом.</vt:lpstr>
      <vt:lpstr>1.4 </vt:lpstr>
      <vt:lpstr>Р.2 - 2.1 акции</vt:lpstr>
      <vt:lpstr>2.2 вклады</vt:lpstr>
      <vt:lpstr>2.3. движ</vt:lpstr>
      <vt:lpstr>2.4 долевое</vt:lpstr>
      <vt:lpstr>Р.3 правообладатели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2025-01-31T13:44:22Z</dcterms:modified>
</cp:coreProperties>
</file>